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16"/>
  <c r="D16" s="1"/>
  <c r="B28"/>
  <c r="D28" s="1"/>
  <c r="B32"/>
  <c r="D32" s="1"/>
  <c r="Q32" s="1"/>
  <c r="B48"/>
  <c r="D48" s="1"/>
  <c r="B56"/>
  <c r="D56" s="1"/>
  <c r="B68"/>
  <c r="D68" s="1"/>
  <c r="B80"/>
  <c r="D80" s="1"/>
  <c r="Q80" s="1"/>
  <c r="B92"/>
  <c r="D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8"/>
  <c r="D8" s="1"/>
  <c r="Q8" s="1"/>
  <c r="B24"/>
  <c r="D24" s="1"/>
  <c r="B36"/>
  <c r="D36" s="1"/>
  <c r="B44"/>
  <c r="D44" s="1"/>
  <c r="B52"/>
  <c r="D52" s="1"/>
  <c r="B60"/>
  <c r="D60" s="1"/>
  <c r="Q60" s="1"/>
  <c r="B76"/>
  <c r="D76" s="1"/>
  <c r="B88"/>
  <c r="D88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4"/>
  <c r="D4" s="1"/>
  <c r="B20"/>
  <c r="D20" s="1"/>
  <c r="B40"/>
  <c r="D40" s="1"/>
  <c r="B64"/>
  <c r="D64" s="1"/>
  <c r="B72"/>
  <c r="D72" s="1"/>
  <c r="Q72" s="1"/>
  <c r="B84"/>
  <c r="D84" s="1"/>
  <c r="B96"/>
  <c r="D96" s="1"/>
  <c r="Q96" s="1"/>
  <c r="B5"/>
  <c r="D5" s="1"/>
  <c r="Q5" s="1"/>
  <c r="B9"/>
  <c r="D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7" i="81" l="1"/>
  <c r="Q89"/>
  <c r="Q53"/>
  <c r="Q18"/>
  <c r="Q9"/>
  <c r="Q21"/>
  <c r="Q56"/>
  <c r="Q12"/>
  <c r="Q69"/>
  <c r="Q44"/>
  <c r="Q50"/>
  <c r="Q40"/>
  <c r="Q34"/>
  <c r="Q24"/>
  <c r="T2" i="82"/>
  <c r="T2" i="79"/>
  <c r="DM99" i="11"/>
  <c r="Q88" i="81"/>
  <c r="Q90"/>
  <c r="Q74"/>
  <c r="Q58"/>
  <c r="Q42"/>
  <c r="Q26"/>
  <c r="Q10"/>
  <c r="Q39"/>
  <c r="Q23"/>
  <c r="Q7"/>
  <c r="Q64"/>
  <c r="Q98"/>
  <c r="Q82"/>
  <c r="Q66"/>
  <c r="Q95"/>
  <c r="Q79"/>
  <c r="Q63"/>
  <c r="Q47"/>
  <c r="Q31"/>
  <c r="Q15"/>
  <c r="Q48"/>
  <c r="Q16"/>
  <c r="Q84"/>
  <c r="Q20"/>
  <c r="Q87"/>
  <c r="Q71"/>
  <c r="Q55"/>
  <c r="Q68"/>
  <c r="Q4"/>
  <c r="Q86"/>
  <c r="Q70"/>
  <c r="Q54"/>
  <c r="Q38"/>
  <c r="Q22"/>
  <c r="Q6"/>
  <c r="Q52"/>
  <c r="Q83"/>
  <c r="Q67"/>
  <c r="Q51"/>
  <c r="Q35"/>
  <c r="Q19"/>
  <c r="Q3"/>
  <c r="Q28"/>
  <c r="Q94"/>
  <c r="Q78"/>
  <c r="Q62"/>
  <c r="Q46"/>
  <c r="Q30"/>
  <c r="Q14"/>
  <c r="Q76"/>
  <c r="Q36"/>
  <c r="Q91"/>
  <c r="Q75"/>
  <c r="Q59"/>
  <c r="Q43"/>
  <c r="Q27"/>
  <c r="Q11"/>
  <c r="Q9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 i="28"/>
  <c r="AK99" i="29"/>
  <c r="AB88" i="63"/>
  <c r="AB68"/>
  <c r="AB60"/>
  <c r="AB56"/>
  <c r="AB32"/>
  <c r="AB28"/>
  <c r="AB12"/>
  <c r="AB97"/>
  <c r="AB85" i="62"/>
  <c r="AB69"/>
  <c r="AB49"/>
  <c r="AB45"/>
  <c r="AB37"/>
  <c r="AB29"/>
  <c r="AB17"/>
  <c r="AB5"/>
  <c r="AB44"/>
  <c r="AB96" i="61"/>
  <c r="AB84"/>
  <c r="AB40"/>
  <c r="AB4"/>
  <c r="AB93"/>
  <c r="AB89"/>
  <c r="AB81"/>
  <c r="AB77"/>
  <c r="AB73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U79"/>
  <c r="U78"/>
  <c r="U77"/>
  <c r="N77"/>
  <c r="U76"/>
  <c r="N76"/>
  <c r="F76"/>
  <c r="U75"/>
  <c r="U74"/>
  <c r="N74"/>
  <c r="F74"/>
  <c r="U73"/>
  <c r="N73"/>
  <c r="F73"/>
  <c r="U72"/>
  <c r="N72"/>
  <c r="U71"/>
  <c r="F71"/>
  <c r="U70"/>
  <c r="N70"/>
  <c r="F70"/>
  <c r="U69"/>
  <c r="N69"/>
  <c r="U68"/>
  <c r="N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F67"/>
  <c r="U66"/>
  <c r="F66"/>
  <c r="U65"/>
  <c r="F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U15"/>
  <c r="U14"/>
  <c r="U13"/>
  <c r="U12"/>
  <c r="U11"/>
  <c r="U10"/>
  <c r="U9"/>
  <c r="U8"/>
  <c r="U7"/>
  <c r="N7"/>
  <c r="F7"/>
  <c r="U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F89"/>
  <c r="U88"/>
  <c r="U87"/>
  <c r="U86"/>
  <c r="F86"/>
  <c r="U85"/>
  <c r="U84"/>
  <c r="F84"/>
  <c r="U83"/>
  <c r="U82"/>
  <c r="F82"/>
  <c r="U81"/>
  <c r="U80"/>
  <c r="F80"/>
  <c r="U79"/>
  <c r="U78"/>
  <c r="U77"/>
  <c r="N77"/>
  <c r="U76"/>
  <c r="F76"/>
  <c r="U75"/>
  <c r="U74"/>
  <c r="F74"/>
  <c r="U73"/>
  <c r="U72"/>
  <c r="U71"/>
  <c r="U70"/>
  <c r="F70"/>
  <c r="U69"/>
  <c r="N69"/>
  <c r="U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U89"/>
  <c r="N89"/>
  <c r="F89"/>
  <c r="U88"/>
  <c r="N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F50"/>
  <c r="U49"/>
  <c r="U48"/>
  <c r="N48"/>
  <c r="U47"/>
  <c r="U46"/>
  <c r="U45"/>
  <c r="N45"/>
  <c r="U44"/>
  <c r="F44"/>
  <c r="U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0" l="1"/>
  <c r="F74"/>
  <c r="F52"/>
  <c r="F48"/>
  <c r="F46"/>
  <c r="F42"/>
  <c r="F90" i="56"/>
  <c r="F88"/>
  <c r="F78"/>
  <c r="F72"/>
  <c r="F68"/>
  <c r="F32"/>
  <c r="F90" i="57"/>
  <c r="F42"/>
  <c r="O99" i="81"/>
  <c r="L99"/>
  <c r="I99"/>
  <c r="F99"/>
  <c r="C99"/>
  <c r="F86" i="58"/>
  <c r="F16"/>
  <c r="F14"/>
  <c r="F12"/>
  <c r="F10"/>
  <c r="F8"/>
  <c r="F6"/>
  <c r="F80" i="63"/>
  <c r="F78"/>
  <c r="F72"/>
  <c r="F68"/>
  <c r="F46"/>
  <c r="C99"/>
  <c r="F23" i="61"/>
  <c r="B99"/>
  <c r="C99" i="56"/>
  <c r="F88" i="55"/>
  <c r="C99"/>
  <c r="F24"/>
  <c r="F89" i="58"/>
  <c r="F87"/>
  <c r="F73"/>
  <c r="F69"/>
  <c r="F63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N56"/>
  <c r="N59"/>
  <c r="N60"/>
  <c r="N63"/>
  <c r="N64"/>
  <c r="N67"/>
  <c r="N68"/>
  <c r="O68" s="1"/>
  <c r="N71"/>
  <c r="N72"/>
  <c r="O72" s="1"/>
  <c r="N75"/>
  <c r="N76"/>
  <c r="N79"/>
  <c r="N80"/>
  <c r="N83"/>
  <c r="N84"/>
  <c r="O84" s="1"/>
  <c r="N87"/>
  <c r="N88"/>
  <c r="O88" s="1"/>
  <c r="N91"/>
  <c r="N92"/>
  <c r="O92" s="1"/>
  <c r="N95"/>
  <c r="N96"/>
  <c r="O96" s="1"/>
  <c r="I99"/>
  <c r="N8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7"/>
  <c r="V16"/>
  <c r="O16"/>
  <c r="V24"/>
  <c r="V87"/>
  <c r="O98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66" i="55"/>
  <c r="V82"/>
  <c r="O15" i="56"/>
  <c r="V36"/>
  <c r="O47"/>
  <c r="V94"/>
  <c r="V12" i="55"/>
  <c r="V28"/>
  <c r="V44"/>
  <c r="V60"/>
  <c r="V11" i="56"/>
  <c r="V18"/>
  <c r="V27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O86"/>
  <c r="O7" i="56"/>
  <c r="O23"/>
  <c r="V28"/>
  <c r="V44"/>
  <c r="V63"/>
  <c r="V82"/>
  <c r="J99" i="55"/>
  <c r="N24"/>
  <c r="O24" s="1"/>
  <c r="N40"/>
  <c r="O40" s="1"/>
  <c r="N56"/>
  <c r="O56" s="1"/>
  <c r="O96"/>
  <c r="O56" i="56"/>
  <c r="V25" i="58"/>
  <c r="V38"/>
  <c r="V75" i="55"/>
  <c r="G3" i="56"/>
  <c r="V56"/>
  <c r="V68"/>
  <c r="B99" i="57"/>
  <c r="F3"/>
  <c r="K99"/>
  <c r="N82"/>
  <c r="F83"/>
  <c r="F97"/>
  <c r="C99" i="58"/>
  <c r="I99"/>
  <c r="M99"/>
  <c r="N4"/>
  <c r="F5"/>
  <c r="N12"/>
  <c r="F13"/>
  <c r="N20"/>
  <c r="F21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N3" i="57"/>
  <c r="V46" i="58"/>
  <c r="O65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6" i="58" l="1"/>
  <c r="O45"/>
  <c r="O62" i="55"/>
  <c r="N99" i="81"/>
  <c r="P99" s="1"/>
  <c r="O74" i="58"/>
  <c r="K99" i="81"/>
  <c r="M99" s="1"/>
  <c r="H99"/>
  <c r="J99" s="1"/>
  <c r="E99"/>
  <c r="G99" s="1"/>
  <c r="O78" i="56"/>
  <c r="O66"/>
  <c r="O62"/>
  <c r="O54"/>
  <c r="O46"/>
  <c r="O30"/>
  <c r="O26"/>
  <c r="O10"/>
  <c r="O78" i="55"/>
  <c r="B99" i="81"/>
  <c r="D99" s="1"/>
  <c r="O66" i="55"/>
  <c r="O74"/>
  <c r="O80" i="56"/>
  <c r="O76"/>
  <c r="O81"/>
  <c r="O64"/>
  <c r="O52"/>
  <c r="G13" i="55"/>
  <c r="O13" s="1"/>
  <c r="O9"/>
  <c r="V39" i="56"/>
  <c r="O32"/>
  <c r="O60"/>
  <c r="O57"/>
  <c r="O25"/>
  <c r="O13"/>
  <c r="G54" i="55"/>
  <c r="V54" s="1"/>
  <c r="O46"/>
  <c r="O38"/>
  <c r="V51"/>
  <c r="O30"/>
  <c r="O14"/>
  <c r="O93" i="58"/>
  <c r="V74"/>
  <c r="O57"/>
  <c r="O22"/>
  <c r="O6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O4" i="56"/>
  <c r="O54" i="55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J30" i="78"/>
  <c r="H80"/>
  <c r="K20"/>
  <c r="B38"/>
  <c r="B31"/>
  <c r="H40"/>
  <c r="K87"/>
  <c r="G48"/>
  <c r="I21"/>
  <c r="O64"/>
  <c r="N17"/>
  <c r="B33"/>
  <c r="P25"/>
  <c r="P97"/>
  <c r="B88"/>
  <c r="H59"/>
  <c r="B20"/>
  <c r="N75"/>
  <c r="N98"/>
  <c r="O50"/>
  <c r="L90"/>
  <c r="N91"/>
  <c r="L70"/>
  <c r="L6"/>
  <c r="I46"/>
  <c r="Q78"/>
  <c r="H65"/>
  <c r="O72"/>
  <c r="J88"/>
  <c r="B37"/>
  <c r="I98"/>
  <c r="N67"/>
  <c r="Q49"/>
  <c r="J62"/>
  <c r="O67"/>
  <c r="J58"/>
  <c r="G64"/>
  <c r="H13"/>
  <c r="Q25"/>
  <c r="J61"/>
  <c r="B16"/>
  <c r="P66"/>
  <c r="J69"/>
  <c r="I81"/>
  <c r="B96"/>
  <c r="L47"/>
  <c r="I15"/>
  <c r="H51"/>
  <c r="P57"/>
  <c r="B17"/>
  <c r="P51"/>
  <c r="N88"/>
  <c r="O18"/>
  <c r="O26"/>
  <c r="Q41"/>
  <c r="O23"/>
  <c r="G71"/>
  <c r="I82"/>
  <c r="H20"/>
  <c r="O15"/>
  <c r="B85"/>
  <c r="I57"/>
  <c r="L20"/>
  <c r="I28"/>
  <c r="C1"/>
  <c r="I45"/>
  <c r="B72"/>
  <c r="Q76"/>
  <c r="Q13"/>
  <c r="Q35"/>
  <c r="L78"/>
  <c r="Q63"/>
  <c r="I24"/>
  <c r="G91"/>
  <c r="K31"/>
  <c r="O59"/>
  <c r="N83"/>
  <c r="N78"/>
  <c r="H11"/>
  <c r="N16"/>
  <c r="B64"/>
  <c r="H39"/>
  <c r="O27"/>
  <c r="N23"/>
  <c r="B62"/>
  <c r="L34"/>
  <c r="J65"/>
  <c r="Q62"/>
  <c r="I94"/>
  <c r="H32"/>
  <c r="H21"/>
  <c r="K80"/>
  <c r="B69"/>
  <c r="G88"/>
  <c r="O65"/>
  <c r="O51"/>
  <c r="Q17"/>
  <c r="L74"/>
  <c r="H63"/>
  <c r="L10"/>
  <c r="P21"/>
  <c r="B61"/>
  <c r="I48"/>
  <c r="H41"/>
  <c r="J38"/>
  <c r="I50"/>
  <c r="B95"/>
  <c r="H58"/>
  <c r="N45"/>
  <c r="N54"/>
  <c r="B13"/>
  <c r="P28"/>
  <c r="N27"/>
  <c r="K8"/>
  <c r="H74"/>
  <c r="H66"/>
  <c r="L89"/>
  <c r="J60"/>
  <c r="K97"/>
  <c r="J86"/>
  <c r="I9"/>
  <c r="B58"/>
  <c r="K77"/>
  <c r="P76"/>
  <c r="H7"/>
  <c r="B65"/>
  <c r="L58"/>
  <c r="L73"/>
  <c r="B30"/>
  <c r="G36"/>
  <c r="I23"/>
  <c r="J46"/>
  <c r="N69"/>
  <c r="L7"/>
  <c r="O20"/>
  <c r="P68"/>
  <c r="L88"/>
  <c r="Q44"/>
  <c r="K37"/>
  <c r="P79"/>
  <c r="J47"/>
  <c r="H61"/>
  <c r="I33"/>
  <c r="K41"/>
  <c r="L40"/>
  <c r="H37"/>
  <c r="G45"/>
  <c r="K51"/>
  <c r="L5"/>
  <c r="L85"/>
  <c r="O88"/>
  <c r="O49"/>
  <c r="J25"/>
  <c r="F1"/>
  <c r="Q48"/>
  <c r="O94"/>
  <c r="Q51"/>
  <c r="Q85"/>
  <c r="L96"/>
  <c r="K48"/>
  <c r="Q94"/>
  <c r="O76"/>
  <c r="K28"/>
  <c r="Q92"/>
  <c r="N46"/>
  <c r="L41"/>
  <c r="P17"/>
  <c r="K55"/>
  <c r="G94"/>
  <c r="Q96"/>
  <c r="B39"/>
  <c r="H50"/>
  <c r="Q46"/>
  <c r="O86"/>
  <c r="H57"/>
  <c r="B43"/>
  <c r="G32"/>
  <c r="B8"/>
  <c r="K27"/>
  <c r="Q24"/>
  <c r="Q23"/>
  <c r="B6"/>
  <c r="G2"/>
  <c r="I68"/>
  <c r="N81"/>
  <c r="Q33"/>
  <c r="O97"/>
  <c r="K14"/>
  <c r="I93"/>
  <c r="H77"/>
  <c r="I19"/>
  <c r="P88"/>
  <c r="B82"/>
  <c r="K92"/>
  <c r="B90"/>
  <c r="L18"/>
  <c r="N10"/>
  <c r="K70"/>
  <c r="P93"/>
  <c r="I54"/>
  <c r="P36"/>
  <c r="H4"/>
  <c r="I44"/>
  <c r="I4"/>
  <c r="O7"/>
  <c r="O40"/>
  <c r="I3"/>
  <c r="J94"/>
  <c r="H30"/>
  <c r="J59"/>
  <c r="O89"/>
  <c r="H48"/>
  <c r="P46"/>
  <c r="H43"/>
  <c r="H97"/>
  <c r="Q3"/>
  <c r="Q5"/>
  <c r="O90"/>
  <c r="B60"/>
  <c r="I70"/>
  <c r="G76"/>
  <c r="N50"/>
  <c r="Q32"/>
  <c r="L36"/>
  <c r="Q83"/>
  <c r="P39"/>
  <c r="I10"/>
  <c r="B11"/>
  <c r="P32"/>
  <c r="N82"/>
  <c r="G47"/>
  <c r="Q91"/>
  <c r="K53"/>
  <c r="Q68"/>
  <c r="H49"/>
  <c r="O61"/>
  <c r="J26"/>
  <c r="P15"/>
  <c r="K23"/>
  <c r="O69"/>
  <c r="B4"/>
  <c r="L66"/>
  <c r="O75"/>
  <c r="N44"/>
  <c r="Q21"/>
  <c r="J43"/>
  <c r="N42"/>
  <c r="B35"/>
  <c r="K44"/>
  <c r="G77"/>
  <c r="P31"/>
  <c r="O9"/>
  <c r="Q87"/>
  <c r="G51"/>
  <c r="N76"/>
  <c r="J9"/>
  <c r="N92"/>
  <c r="H16"/>
  <c r="H29"/>
  <c r="B36"/>
  <c r="J91"/>
  <c r="K69"/>
  <c r="H72"/>
  <c r="L57"/>
  <c r="H6"/>
  <c r="J10"/>
  <c r="N40"/>
  <c r="J21"/>
  <c r="N51"/>
  <c r="Q82"/>
  <c r="G33"/>
  <c r="G97"/>
  <c r="L93"/>
  <c r="K47"/>
  <c r="P47"/>
  <c r="N12"/>
  <c r="Q88"/>
  <c r="O63"/>
  <c r="P75"/>
  <c r="K52"/>
  <c r="O68"/>
  <c r="L69"/>
  <c r="O41"/>
  <c r="Q81"/>
  <c r="K40"/>
  <c r="P53"/>
  <c r="H75"/>
  <c r="H62"/>
  <c r="I11"/>
  <c r="P19"/>
  <c r="B27"/>
  <c r="H22"/>
  <c r="K59"/>
  <c r="L19"/>
  <c r="G74"/>
  <c r="I41"/>
  <c r="H88"/>
  <c r="I75"/>
  <c r="B87"/>
  <c r="P37"/>
  <c r="L46"/>
  <c r="N71"/>
  <c r="G30"/>
  <c r="H92"/>
  <c r="J66"/>
  <c r="L50"/>
  <c r="N19"/>
  <c r="J48"/>
  <c r="H76"/>
  <c r="N11"/>
  <c r="K30"/>
  <c r="Q66"/>
  <c r="K34"/>
  <c r="Q28"/>
  <c r="H9"/>
  <c r="I6"/>
  <c r="B83"/>
  <c r="B74"/>
  <c r="I17"/>
  <c r="B40"/>
  <c r="J97"/>
  <c r="K89"/>
  <c r="B14"/>
  <c r="Q34"/>
  <c r="K60"/>
  <c r="P56"/>
  <c r="I61"/>
  <c r="O62"/>
  <c r="G75"/>
  <c r="K88"/>
  <c r="L60"/>
  <c r="H15"/>
  <c r="B32"/>
  <c r="N58"/>
  <c r="L80"/>
  <c r="Q58"/>
  <c r="P10"/>
  <c r="I40"/>
  <c r="I16"/>
  <c r="J83"/>
  <c r="K46"/>
  <c r="I31"/>
  <c r="O77"/>
  <c r="H36"/>
  <c r="Q37"/>
  <c r="L92"/>
  <c r="H8"/>
  <c r="K22"/>
  <c r="Q55"/>
  <c r="K5"/>
  <c r="H3"/>
  <c r="K98"/>
  <c r="O98"/>
  <c r="P8"/>
  <c r="O42"/>
  <c r="O38"/>
  <c r="N35"/>
  <c r="H60"/>
  <c r="K54"/>
  <c r="J53"/>
  <c r="H19"/>
  <c r="O35"/>
  <c r="H86"/>
  <c r="Q20"/>
  <c r="K24"/>
  <c r="G57"/>
  <c r="Q14"/>
  <c r="N31"/>
  <c r="G70"/>
  <c r="K12"/>
  <c r="Q53"/>
  <c r="I38"/>
  <c r="K45"/>
  <c r="G6"/>
  <c r="B28"/>
  <c r="P30"/>
  <c r="D1"/>
  <c r="H82"/>
  <c r="G90"/>
  <c r="I25"/>
  <c r="O12"/>
  <c r="N4"/>
  <c r="N70"/>
  <c r="O31"/>
  <c r="I73"/>
  <c r="K11"/>
  <c r="B48"/>
  <c r="J87"/>
  <c r="I64"/>
  <c r="H95"/>
  <c r="L82"/>
  <c r="O45"/>
  <c r="L21"/>
  <c r="Q47"/>
  <c r="Q77"/>
  <c r="G10"/>
  <c r="P16"/>
  <c r="H23"/>
  <c r="J42"/>
  <c r="L32"/>
  <c r="Q93"/>
  <c r="P49"/>
  <c r="B50"/>
  <c r="B81"/>
  <c r="L17"/>
  <c r="J93"/>
  <c r="P4"/>
  <c r="B34"/>
  <c r="K16"/>
  <c r="I56"/>
  <c r="O36"/>
  <c r="Q89"/>
  <c r="G12"/>
  <c r="B53"/>
  <c r="K39"/>
  <c r="H83"/>
  <c r="J39"/>
  <c r="P3"/>
  <c r="G29"/>
  <c r="H45"/>
  <c r="Q98"/>
  <c r="J98"/>
  <c r="J57"/>
  <c r="G8"/>
  <c r="G46"/>
  <c r="B79"/>
  <c r="B52"/>
  <c r="P44"/>
  <c r="I49"/>
  <c r="P72"/>
  <c r="K58"/>
  <c r="H24"/>
  <c r="G38"/>
  <c r="J22"/>
  <c r="K78"/>
  <c r="G72"/>
  <c r="L54"/>
  <c r="L14"/>
  <c r="O10"/>
  <c r="N89"/>
  <c r="O13"/>
  <c r="J28"/>
  <c r="G89"/>
  <c r="O78"/>
  <c r="I90"/>
  <c r="B21"/>
  <c r="H67"/>
  <c r="G53"/>
  <c r="K7"/>
  <c r="I83"/>
  <c r="G92"/>
  <c r="K18"/>
  <c r="K43"/>
  <c r="J13"/>
  <c r="Q26"/>
  <c r="B12"/>
  <c r="Q18"/>
  <c r="P91"/>
  <c r="I85"/>
  <c r="H85"/>
  <c r="K29"/>
  <c r="H55"/>
  <c r="K72"/>
  <c r="N33"/>
  <c r="L55"/>
  <c r="H84"/>
  <c r="P35"/>
  <c r="N15"/>
  <c r="K6"/>
  <c r="G42"/>
  <c r="N85"/>
  <c r="Q15"/>
  <c r="P60"/>
  <c r="O52"/>
  <c r="O34"/>
  <c r="H69"/>
  <c r="O3"/>
  <c r="H81"/>
  <c r="P52"/>
  <c r="P45"/>
  <c r="G28"/>
  <c r="Q45"/>
  <c r="G17"/>
  <c r="B73"/>
  <c r="N34"/>
  <c r="K15"/>
  <c r="O58"/>
  <c r="L49"/>
  <c r="Q70"/>
  <c r="L87"/>
  <c r="P18"/>
  <c r="P87"/>
  <c r="N14"/>
  <c r="B93"/>
  <c r="G65"/>
  <c r="B24"/>
  <c r="I12"/>
  <c r="N53"/>
  <c r="J51"/>
  <c r="L28"/>
  <c r="P78"/>
  <c r="O16"/>
  <c r="H89"/>
  <c r="P43"/>
  <c r="P69"/>
  <c r="L30"/>
  <c r="G62"/>
  <c r="J11"/>
  <c r="I47"/>
  <c r="J5"/>
  <c r="P58"/>
  <c r="Q95"/>
  <c r="Q10"/>
  <c r="O92"/>
  <c r="J56"/>
  <c r="K61"/>
  <c r="J73"/>
  <c r="I55"/>
  <c r="I36"/>
  <c r="G21"/>
  <c r="G50"/>
  <c r="P82"/>
  <c r="K67"/>
  <c r="I92"/>
  <c r="K66"/>
  <c r="G69"/>
  <c r="J79"/>
  <c r="N64"/>
  <c r="K21"/>
  <c r="K65"/>
  <c r="J72"/>
  <c r="P7"/>
  <c r="G18"/>
  <c r="I87"/>
  <c r="P59"/>
  <c r="K62"/>
  <c r="P55"/>
  <c r="N36"/>
  <c r="I74"/>
  <c r="L23"/>
  <c r="Q9"/>
  <c r="H34"/>
  <c r="P23"/>
  <c r="K50"/>
  <c r="K42"/>
  <c r="L13"/>
  <c r="I29"/>
  <c r="G87"/>
  <c r="I69"/>
  <c r="L84"/>
  <c r="L76"/>
  <c r="B9"/>
  <c r="O6"/>
  <c r="H28"/>
  <c r="N90"/>
  <c r="H25"/>
  <c r="L12"/>
  <c r="O44"/>
  <c r="O46"/>
  <c r="I35"/>
  <c r="J4"/>
  <c r="J67"/>
  <c r="J71"/>
  <c r="H79"/>
  <c r="B77"/>
  <c r="Q11"/>
  <c r="H26"/>
  <c r="Q75"/>
  <c r="J20"/>
  <c r="O73"/>
  <c r="N24"/>
  <c r="B45"/>
  <c r="I32"/>
  <c r="I14"/>
  <c r="G83"/>
  <c r="J8"/>
  <c r="J16"/>
  <c r="O32"/>
  <c r="G85"/>
  <c r="G23"/>
  <c r="K13"/>
  <c r="O70"/>
  <c r="Q71"/>
  <c r="K3"/>
  <c r="Q6"/>
  <c r="G82"/>
  <c r="K96"/>
  <c r="N37"/>
  <c r="I60"/>
  <c r="K71"/>
  <c r="G15"/>
  <c r="G44"/>
  <c r="N57"/>
  <c r="P12"/>
  <c r="B67"/>
  <c r="J77"/>
  <c r="O55"/>
  <c r="I80"/>
  <c r="O29"/>
  <c r="L31"/>
  <c r="B75"/>
  <c r="J7"/>
  <c r="Q42"/>
  <c r="K4"/>
  <c r="Q16"/>
  <c r="J32"/>
  <c r="L38"/>
  <c r="N80"/>
  <c r="N61"/>
  <c r="P13"/>
  <c r="B2"/>
  <c r="O28"/>
  <c r="Q80"/>
  <c r="N7"/>
  <c r="L4"/>
  <c r="I59"/>
  <c r="O82"/>
  <c r="O91"/>
  <c r="I66"/>
  <c r="Q74"/>
  <c r="L94"/>
  <c r="K94"/>
  <c r="H35"/>
  <c r="K85"/>
  <c r="J19"/>
  <c r="Q60"/>
  <c r="J52"/>
  <c r="Q97"/>
  <c r="J27"/>
  <c r="L97"/>
  <c r="Q56"/>
  <c r="Q86"/>
  <c r="L27"/>
  <c r="B56"/>
  <c r="P9"/>
  <c r="K63"/>
  <c r="I96"/>
  <c r="B23"/>
  <c r="L61"/>
  <c r="I18"/>
  <c r="B41"/>
  <c r="K19"/>
  <c r="B94"/>
  <c r="N72"/>
  <c r="G5"/>
  <c r="G26"/>
  <c r="J50"/>
  <c r="B80"/>
  <c r="G61"/>
  <c r="J92"/>
  <c r="L62"/>
  <c r="Q4"/>
  <c r="J90"/>
  <c r="K35"/>
  <c r="L75"/>
  <c r="G98"/>
  <c r="J49"/>
  <c r="P22"/>
  <c r="B49"/>
  <c r="J96"/>
  <c r="H91"/>
  <c r="O81"/>
  <c r="O14"/>
  <c r="G80"/>
  <c r="G13"/>
  <c r="P40"/>
  <c r="J78"/>
  <c r="P65"/>
  <c r="N39"/>
  <c r="H54"/>
  <c r="N86"/>
  <c r="H52"/>
  <c r="L91"/>
  <c r="L52"/>
  <c r="P92"/>
  <c r="J3"/>
  <c r="J74"/>
  <c r="B92"/>
  <c r="B15"/>
  <c r="P48"/>
  <c r="J41"/>
  <c r="L81"/>
  <c r="L53"/>
  <c r="O66"/>
  <c r="L51"/>
  <c r="O48"/>
  <c r="N59"/>
  <c r="N60"/>
  <c r="G49"/>
  <c r="G52"/>
  <c r="Q73"/>
  <c r="B57"/>
  <c r="K73"/>
  <c r="N25"/>
  <c r="K81"/>
  <c r="Q84"/>
  <c r="P54"/>
  <c r="L8"/>
  <c r="H70"/>
  <c r="Q38"/>
  <c r="B46"/>
  <c r="K49"/>
  <c r="J12"/>
  <c r="L63"/>
  <c r="P90"/>
  <c r="G79"/>
  <c r="J6"/>
  <c r="H71"/>
  <c r="I27"/>
  <c r="N28"/>
  <c r="Q31"/>
  <c r="I79"/>
  <c r="H56"/>
  <c r="P77"/>
  <c r="O39"/>
  <c r="L64"/>
  <c r="G54"/>
  <c r="G68"/>
  <c r="B26"/>
  <c r="I20"/>
  <c r="L26"/>
  <c r="O37"/>
  <c r="K76"/>
  <c r="H33"/>
  <c r="P6"/>
  <c r="N68"/>
  <c r="J37"/>
  <c r="O60"/>
  <c r="L15"/>
  <c r="H10"/>
  <c r="I86"/>
  <c r="G81"/>
  <c r="O21"/>
  <c r="Q72"/>
  <c r="Q67"/>
  <c r="H47"/>
  <c r="P95"/>
  <c r="N96"/>
  <c r="J14"/>
  <c r="P81"/>
  <c r="K75"/>
  <c r="O24"/>
  <c r="L11"/>
  <c r="H31"/>
  <c r="P24"/>
  <c r="N38"/>
  <c r="L95"/>
  <c r="G34"/>
  <c r="H93"/>
  <c r="Q39"/>
  <c r="J29"/>
  <c r="L71"/>
  <c r="J24"/>
  <c r="Q57"/>
  <c r="G84"/>
  <c r="Q69"/>
  <c r="B76"/>
  <c r="L65"/>
  <c r="Q19"/>
  <c r="B71"/>
  <c r="G86"/>
  <c r="B91"/>
  <c r="N94"/>
  <c r="P94"/>
  <c r="P61"/>
  <c r="Q65"/>
  <c r="B55"/>
  <c r="O33"/>
  <c r="L98"/>
  <c r="Q29"/>
  <c r="P89"/>
  <c r="I97"/>
  <c r="G41"/>
  <c r="N77"/>
  <c r="I13"/>
  <c r="O43"/>
  <c r="Q12"/>
  <c r="J63"/>
  <c r="K57"/>
  <c r="K56"/>
  <c r="G11"/>
  <c r="G37"/>
  <c r="H44"/>
  <c r="H2"/>
  <c r="P41"/>
  <c r="I95"/>
  <c r="I77"/>
  <c r="L16"/>
  <c r="J70"/>
  <c r="L22"/>
  <c r="G63"/>
  <c r="Q36"/>
  <c r="O83"/>
  <c r="N3"/>
  <c r="Q22"/>
  <c r="G59"/>
  <c r="Q43"/>
  <c r="P29"/>
  <c r="L33"/>
  <c r="K95"/>
  <c r="P96"/>
  <c r="H17"/>
  <c r="K83"/>
  <c r="Q7"/>
  <c r="O4"/>
  <c r="O11"/>
  <c r="J33"/>
  <c r="K90"/>
  <c r="B66"/>
  <c r="G96"/>
  <c r="I5"/>
  <c r="L45"/>
  <c r="I30"/>
  <c r="H64"/>
  <c r="G67"/>
  <c r="O8"/>
  <c r="I72"/>
  <c r="N79"/>
  <c r="J68"/>
  <c r="O87"/>
  <c r="G20"/>
  <c r="N48"/>
  <c r="L72"/>
  <c r="J81"/>
  <c r="P74"/>
  <c r="J23"/>
  <c r="J82"/>
  <c r="G27"/>
  <c r="I78"/>
  <c r="P71"/>
  <c r="B42"/>
  <c r="N30"/>
  <c r="P63"/>
  <c r="B18"/>
  <c r="B63"/>
  <c r="I76"/>
  <c r="P73"/>
  <c r="N47"/>
  <c r="P27"/>
  <c r="K91"/>
  <c r="L56"/>
  <c r="G16"/>
  <c r="O47"/>
  <c r="N8"/>
  <c r="N63"/>
  <c r="H18"/>
  <c r="H53"/>
  <c r="B70"/>
  <c r="I37"/>
  <c r="H42"/>
  <c r="G40"/>
  <c r="K25"/>
  <c r="G9"/>
  <c r="J80"/>
  <c r="B97"/>
  <c r="B78"/>
  <c r="J40"/>
  <c r="O57"/>
  <c r="I8"/>
  <c r="O53"/>
  <c r="N5"/>
  <c r="P62"/>
  <c r="J44"/>
  <c r="L37"/>
  <c r="O96"/>
  <c r="N6"/>
  <c r="L24"/>
  <c r="G3"/>
  <c r="G95"/>
  <c r="P5"/>
  <c r="O22"/>
  <c r="P33"/>
  <c r="I71"/>
  <c r="O71"/>
  <c r="O54"/>
  <c r="K9"/>
  <c r="L29"/>
  <c r="H73"/>
  <c r="G22"/>
  <c r="K10"/>
  <c r="H94"/>
  <c r="H98"/>
  <c r="Q90"/>
  <c r="O85"/>
  <c r="N97"/>
  <c r="L35"/>
  <c r="P86"/>
  <c r="B29"/>
  <c r="K84"/>
  <c r="P50"/>
  <c r="G66"/>
  <c r="B86"/>
  <c r="B10"/>
  <c r="K26"/>
  <c r="P80"/>
  <c r="I53"/>
  <c r="I22"/>
  <c r="B98"/>
  <c r="I89"/>
  <c r="G56"/>
  <c r="B19"/>
  <c r="L3"/>
  <c r="Q59"/>
  <c r="K64"/>
  <c r="B59"/>
  <c r="I84"/>
  <c r="B44"/>
  <c r="N62"/>
  <c r="G73"/>
  <c r="Q52"/>
  <c r="N13"/>
  <c r="N93"/>
  <c r="Q40"/>
  <c r="B3"/>
  <c r="N55"/>
  <c r="J31"/>
  <c r="G25"/>
  <c r="N9"/>
  <c r="B51"/>
  <c r="L83"/>
  <c r="P42"/>
  <c r="O84"/>
  <c r="N84"/>
  <c r="K33"/>
  <c r="K17"/>
  <c r="I51"/>
  <c r="P98"/>
  <c r="N29"/>
  <c r="L86"/>
  <c r="J76"/>
  <c r="H96"/>
  <c r="N21"/>
  <c r="G19"/>
  <c r="B5"/>
  <c r="G55"/>
  <c r="L77"/>
  <c r="L68"/>
  <c r="B47"/>
  <c r="G7"/>
  <c r="Q30"/>
  <c r="K38"/>
  <c r="I34"/>
  <c r="J36"/>
  <c r="N49"/>
  <c r="I26"/>
  <c r="L42"/>
  <c r="L9"/>
  <c r="J35"/>
  <c r="O56"/>
  <c r="P67"/>
  <c r="G14"/>
  <c r="I91"/>
  <c r="H68"/>
  <c r="P38"/>
  <c r="H14"/>
  <c r="G35"/>
  <c r="K82"/>
  <c r="J17"/>
  <c r="N22"/>
  <c r="P64"/>
  <c r="B7"/>
  <c r="I67"/>
  <c r="I42"/>
  <c r="I62"/>
  <c r="B22"/>
  <c r="N18"/>
  <c r="H27"/>
  <c r="J84"/>
  <c r="B89"/>
  <c r="N74"/>
  <c r="G4"/>
  <c r="N43"/>
  <c r="L67"/>
  <c r="I7"/>
  <c r="I88"/>
  <c r="P84"/>
  <c r="H46"/>
  <c r="J75"/>
  <c r="L25"/>
  <c r="P11"/>
  <c r="L43"/>
  <c r="H87"/>
  <c r="Q79"/>
  <c r="N32"/>
  <c r="I65"/>
  <c r="Q50"/>
  <c r="N41"/>
  <c r="J85"/>
  <c r="G78"/>
  <c r="Q27"/>
  <c r="J54"/>
  <c r="Q8"/>
  <c r="K79"/>
  <c r="G31"/>
  <c r="G93"/>
  <c r="J55"/>
  <c r="K32"/>
  <c r="L44"/>
  <c r="O93"/>
  <c r="N87"/>
  <c r="H38"/>
  <c r="P14"/>
  <c r="J45"/>
  <c r="H78"/>
  <c r="O79"/>
  <c r="N20"/>
  <c r="N52"/>
  <c r="H90"/>
  <c r="I58"/>
  <c r="O74"/>
  <c r="E1"/>
  <c r="B25"/>
  <c r="G60"/>
  <c r="N56"/>
  <c r="J34"/>
  <c r="P85"/>
  <c r="L48"/>
  <c r="O19"/>
  <c r="G39"/>
  <c r="O5"/>
  <c r="J89"/>
  <c r="L59"/>
  <c r="N73"/>
  <c r="I63"/>
  <c r="B84"/>
  <c r="P83"/>
  <c r="L79"/>
  <c r="K74"/>
  <c r="P20"/>
  <c r="I52"/>
  <c r="J95"/>
  <c r="O17"/>
  <c r="N95"/>
  <c r="N65"/>
  <c r="P34"/>
  <c r="P70"/>
  <c r="J15"/>
  <c r="N26"/>
  <c r="J18"/>
  <c r="O30"/>
  <c r="O95"/>
  <c r="Q64"/>
  <c r="G24"/>
  <c r="G58"/>
  <c r="K36"/>
  <c r="B54"/>
  <c r="H5"/>
  <c r="L39"/>
  <c r="Q61"/>
  <c r="K93"/>
  <c r="J64"/>
  <c r="I39"/>
  <c r="N66"/>
  <c r="K86"/>
  <c r="O25"/>
  <c r="H12"/>
  <c r="I43"/>
  <c r="G43"/>
  <c r="K68"/>
  <c r="Q54"/>
  <c r="B68"/>
  <c r="O80"/>
  <c r="P26"/>
  <c r="F68" l="1"/>
  <c r="E68"/>
  <c r="C68"/>
  <c r="D68"/>
  <c r="M43"/>
  <c r="R66"/>
  <c r="M39"/>
  <c r="E54"/>
  <c r="D54"/>
  <c r="C54"/>
  <c r="F54"/>
  <c r="R26"/>
  <c r="R65"/>
  <c r="R95"/>
  <c r="M52"/>
  <c r="E84"/>
  <c r="F84"/>
  <c r="C84"/>
  <c r="D84"/>
  <c r="M63"/>
  <c r="R73"/>
  <c r="R56"/>
  <c r="E25"/>
  <c r="D25"/>
  <c r="C25"/>
  <c r="F25"/>
  <c r="M58"/>
  <c r="R52"/>
  <c r="R20"/>
  <c r="R87"/>
  <c r="R41"/>
  <c r="M65"/>
  <c r="R32"/>
  <c r="M88"/>
  <c r="M7"/>
  <c r="R43"/>
  <c r="R74"/>
  <c r="E89"/>
  <c r="F89"/>
  <c r="D89"/>
  <c r="C89"/>
  <c r="R18"/>
  <c r="F22"/>
  <c r="D22"/>
  <c r="C22"/>
  <c r="E22"/>
  <c r="M62"/>
  <c r="M42"/>
  <c r="M67"/>
  <c r="E7"/>
  <c r="F7"/>
  <c r="C7"/>
  <c r="D7"/>
  <c r="R22"/>
  <c r="M91"/>
  <c r="M26"/>
  <c r="R49"/>
  <c r="M34"/>
  <c r="F47"/>
  <c r="E47"/>
  <c r="D47"/>
  <c r="C47"/>
  <c r="E5"/>
  <c r="F5"/>
  <c r="C5"/>
  <c r="D5"/>
  <c r="R21"/>
  <c r="R29"/>
  <c r="M51"/>
  <c r="R84"/>
  <c r="D51"/>
  <c r="E51"/>
  <c r="C51"/>
  <c r="F51"/>
  <c r="R9"/>
  <c r="R55"/>
  <c r="F3"/>
  <c r="C3"/>
  <c r="D3"/>
  <c r="B99"/>
  <c r="E3"/>
  <c r="R93"/>
  <c r="R13"/>
  <c r="R62"/>
  <c r="E44"/>
  <c r="D44"/>
  <c r="F44"/>
  <c r="C44"/>
  <c r="M84"/>
  <c r="F59"/>
  <c r="E59"/>
  <c r="D59"/>
  <c r="C59"/>
  <c r="L99"/>
  <c r="E19"/>
  <c r="C19"/>
  <c r="D19"/>
  <c r="F19"/>
  <c r="M89"/>
  <c r="F98"/>
  <c r="E98"/>
  <c r="C98"/>
  <c r="D98"/>
  <c r="M22"/>
  <c r="M53"/>
  <c r="C10"/>
  <c r="F10"/>
  <c r="E10"/>
  <c r="D10"/>
  <c r="F86"/>
  <c r="C86"/>
  <c r="E86"/>
  <c r="D86"/>
  <c r="D29"/>
  <c r="E29"/>
  <c r="F29"/>
  <c r="C29"/>
  <c r="R97"/>
  <c r="M71"/>
  <c r="G99"/>
  <c r="R6"/>
  <c r="R5"/>
  <c r="M8"/>
  <c r="F78"/>
  <c r="D78"/>
  <c r="E78"/>
  <c r="C78"/>
  <c r="F97"/>
  <c r="D97"/>
  <c r="C97"/>
  <c r="E97"/>
  <c r="M37"/>
  <c r="D70"/>
  <c r="F70"/>
  <c r="E70"/>
  <c r="C70"/>
  <c r="R63"/>
  <c r="R8"/>
  <c r="R47"/>
  <c r="M76"/>
  <c r="F63"/>
  <c r="C63"/>
  <c r="D63"/>
  <c r="E63"/>
  <c r="E18"/>
  <c r="F18"/>
  <c r="D18"/>
  <c r="C18"/>
  <c r="R30"/>
  <c r="F42"/>
  <c r="E42"/>
  <c r="C42"/>
  <c r="D42"/>
  <c r="M78"/>
  <c r="R48"/>
  <c r="R79"/>
  <c r="M72"/>
  <c r="M30"/>
  <c r="M5"/>
  <c r="F66"/>
  <c r="C66"/>
  <c r="E66"/>
  <c r="D66"/>
  <c r="N99"/>
  <c r="R3"/>
  <c r="M77"/>
  <c r="M95"/>
  <c r="M13"/>
  <c r="R77"/>
  <c r="M97"/>
  <c r="D55"/>
  <c r="F55"/>
  <c r="C55"/>
  <c r="E55"/>
  <c r="R94"/>
  <c r="C91"/>
  <c r="F91"/>
  <c r="E91"/>
  <c r="D91"/>
  <c r="E71"/>
  <c r="D71"/>
  <c r="F71"/>
  <c r="C71"/>
  <c r="D76"/>
  <c r="C76"/>
  <c r="F76"/>
  <c r="E76"/>
  <c r="R38"/>
  <c r="R96"/>
  <c r="M86"/>
  <c r="R68"/>
  <c r="M20"/>
  <c r="F26"/>
  <c r="C26"/>
  <c r="D26"/>
  <c r="E26"/>
  <c r="M79"/>
  <c r="R28"/>
  <c r="M27"/>
  <c r="D46"/>
  <c r="C46"/>
  <c r="F46"/>
  <c r="E46"/>
  <c r="R25"/>
  <c r="D57"/>
  <c r="C57"/>
  <c r="E57"/>
  <c r="F57"/>
  <c r="R60"/>
  <c r="R59"/>
  <c r="D15"/>
  <c r="E15"/>
  <c r="F15"/>
  <c r="C15"/>
  <c r="E92"/>
  <c r="C92"/>
  <c r="D92"/>
  <c r="F92"/>
  <c r="J99"/>
  <c r="R86"/>
  <c r="R39"/>
  <c r="C49"/>
  <c r="D49"/>
  <c r="E49"/>
  <c r="F49"/>
  <c r="D80"/>
  <c r="F80"/>
  <c r="E80"/>
  <c r="C80"/>
  <c r="R72"/>
  <c r="F94"/>
  <c r="D94"/>
  <c r="E94"/>
  <c r="C94"/>
  <c r="C41"/>
  <c r="D41"/>
  <c r="F41"/>
  <c r="E41"/>
  <c r="M18"/>
  <c r="D23"/>
  <c r="C23"/>
  <c r="E23"/>
  <c r="F23"/>
  <c r="M96"/>
  <c r="E56"/>
  <c r="F56"/>
  <c r="C56"/>
  <c r="D56"/>
  <c r="M66"/>
  <c r="M59"/>
  <c r="R7"/>
  <c r="R61"/>
  <c r="R80"/>
  <c r="F75"/>
  <c r="E75"/>
  <c r="C75"/>
  <c r="D75"/>
  <c r="M80"/>
  <c r="F67"/>
  <c r="E67"/>
  <c r="C67"/>
  <c r="D67"/>
  <c r="R57"/>
  <c r="M60"/>
  <c r="R37"/>
  <c r="K99"/>
  <c r="M14"/>
  <c r="M32"/>
  <c r="C45"/>
  <c r="D45"/>
  <c r="F45"/>
  <c r="E45"/>
  <c r="R24"/>
  <c r="E77"/>
  <c r="F77"/>
  <c r="D77"/>
  <c r="C77"/>
  <c r="M35"/>
  <c r="R90"/>
  <c r="E9"/>
  <c r="C9"/>
  <c r="D9"/>
  <c r="F9"/>
  <c r="M69"/>
  <c r="M29"/>
  <c r="M74"/>
  <c r="R36"/>
  <c r="M87"/>
  <c r="R64"/>
  <c r="M92"/>
  <c r="M36"/>
  <c r="M55"/>
  <c r="M47"/>
  <c r="R53"/>
  <c r="M12"/>
  <c r="C24"/>
  <c r="D24"/>
  <c r="E24"/>
  <c r="F24"/>
  <c r="F93"/>
  <c r="D93"/>
  <c r="E93"/>
  <c r="C93"/>
  <c r="R14"/>
  <c r="R34"/>
  <c r="C73"/>
  <c r="F73"/>
  <c r="E73"/>
  <c r="D73"/>
  <c r="O99"/>
  <c r="R85"/>
  <c r="R15"/>
  <c r="R33"/>
  <c r="M85"/>
  <c r="C12"/>
  <c r="D12"/>
  <c r="F12"/>
  <c r="E12"/>
  <c r="M83"/>
  <c r="D21"/>
  <c r="C21"/>
  <c r="F21"/>
  <c r="E21"/>
  <c r="M90"/>
  <c r="R89"/>
  <c r="M49"/>
  <c r="D52"/>
  <c r="E52"/>
  <c r="C52"/>
  <c r="F52"/>
  <c r="F79"/>
  <c r="E79"/>
  <c r="C79"/>
  <c r="D79"/>
  <c r="P99"/>
  <c r="D53"/>
  <c r="C53"/>
  <c r="F53"/>
  <c r="E53"/>
  <c r="M56"/>
  <c r="F34"/>
  <c r="D34"/>
  <c r="E34"/>
  <c r="C34"/>
  <c r="E81"/>
  <c r="C81"/>
  <c r="D81"/>
  <c r="F81"/>
  <c r="F50"/>
  <c r="E50"/>
  <c r="D50"/>
  <c r="C50"/>
  <c r="M64"/>
  <c r="F48"/>
  <c r="D48"/>
  <c r="E48"/>
  <c r="C48"/>
  <c r="M73"/>
  <c r="R70"/>
  <c r="R4"/>
  <c r="M25"/>
  <c r="F28"/>
  <c r="E28"/>
  <c r="C28"/>
  <c r="D28"/>
  <c r="M38"/>
  <c r="R31"/>
  <c r="R35"/>
  <c r="H99"/>
  <c r="M31"/>
  <c r="M16"/>
  <c r="M40"/>
  <c r="R58"/>
  <c r="C32"/>
  <c r="E32"/>
  <c r="F32"/>
  <c r="D32"/>
  <c r="M61"/>
  <c r="E14"/>
  <c r="F14"/>
  <c r="D14"/>
  <c r="C14"/>
  <c r="D40"/>
  <c r="F40"/>
  <c r="C40"/>
  <c r="E40"/>
  <c r="M17"/>
  <c r="C74"/>
  <c r="E74"/>
  <c r="D74"/>
  <c r="F74"/>
  <c r="D83"/>
  <c r="E83"/>
  <c r="C83"/>
  <c r="F83"/>
  <c r="M6"/>
  <c r="R11"/>
  <c r="R19"/>
  <c r="R71"/>
  <c r="D87"/>
  <c r="C87"/>
  <c r="F87"/>
  <c r="E87"/>
  <c r="M75"/>
  <c r="M41"/>
  <c r="F27"/>
  <c r="C27"/>
  <c r="D27"/>
  <c r="E27"/>
  <c r="M11"/>
  <c r="R12"/>
  <c r="R51"/>
  <c r="R40"/>
  <c r="F36"/>
  <c r="C36"/>
  <c r="E36"/>
  <c r="D36"/>
  <c r="R92"/>
  <c r="R76"/>
  <c r="E35"/>
  <c r="C35"/>
  <c r="F35"/>
  <c r="D35"/>
  <c r="R42"/>
  <c r="R44"/>
  <c r="D4"/>
  <c r="C4"/>
  <c r="E4"/>
  <c r="F4"/>
  <c r="R82"/>
  <c r="C11"/>
  <c r="E11"/>
  <c r="F11"/>
  <c r="D11"/>
  <c r="M10"/>
  <c r="R50"/>
  <c r="M70"/>
  <c r="E60"/>
  <c r="F60"/>
  <c r="D60"/>
  <c r="C60"/>
  <c r="Q99"/>
  <c r="M3"/>
  <c r="I99"/>
  <c r="M4"/>
  <c r="M44"/>
  <c r="M54"/>
  <c r="R10"/>
  <c r="F90"/>
  <c r="D90"/>
  <c r="C90"/>
  <c r="E90"/>
  <c r="C82"/>
  <c r="D82"/>
  <c r="E82"/>
  <c r="F82"/>
  <c r="M19"/>
  <c r="M93"/>
  <c r="R81"/>
  <c r="M68"/>
  <c r="D6"/>
  <c r="E6"/>
  <c r="F6"/>
  <c r="C6"/>
  <c r="F8"/>
  <c r="C8"/>
  <c r="E8"/>
  <c r="D8"/>
  <c r="C43"/>
  <c r="F43"/>
  <c r="D43"/>
  <c r="E43"/>
  <c r="F39"/>
  <c r="E39"/>
  <c r="C39"/>
  <c r="D39"/>
  <c r="R46"/>
  <c r="M33"/>
  <c r="R69"/>
  <c r="M23"/>
  <c r="D30"/>
  <c r="F30"/>
  <c r="E30"/>
  <c r="C30"/>
  <c r="D65"/>
  <c r="C65"/>
  <c r="F65"/>
  <c r="E65"/>
  <c r="F58"/>
  <c r="C58"/>
  <c r="D58"/>
  <c r="E58"/>
  <c r="M9"/>
  <c r="R27"/>
  <c r="E13"/>
  <c r="F13"/>
  <c r="D13"/>
  <c r="C13"/>
  <c r="R54"/>
  <c r="R45"/>
  <c r="E95"/>
  <c r="F95"/>
  <c r="D95"/>
  <c r="C95"/>
  <c r="M50"/>
  <c r="M48"/>
  <c r="D61"/>
  <c r="F61"/>
  <c r="E61"/>
  <c r="C61"/>
  <c r="F69"/>
  <c r="E69"/>
  <c r="D69"/>
  <c r="C69"/>
  <c r="M94"/>
  <c r="E62"/>
  <c r="F62"/>
  <c r="C62"/>
  <c r="D62"/>
  <c r="R23"/>
  <c r="E64"/>
  <c r="C64"/>
  <c r="F64"/>
  <c r="D64"/>
  <c r="R16"/>
  <c r="R78"/>
  <c r="R83"/>
  <c r="M24"/>
  <c r="D72"/>
  <c r="F72"/>
  <c r="C72"/>
  <c r="E72"/>
  <c r="M45"/>
  <c r="M28"/>
  <c r="M57"/>
  <c r="E85"/>
  <c r="C85"/>
  <c r="D85"/>
  <c r="F85"/>
  <c r="M82"/>
  <c r="R88"/>
  <c r="D17"/>
  <c r="E17"/>
  <c r="F17"/>
  <c r="C17"/>
  <c r="M15"/>
  <c r="E96"/>
  <c r="C96"/>
  <c r="D96"/>
  <c r="F96"/>
  <c r="M81"/>
  <c r="E16"/>
  <c r="F16"/>
  <c r="C16"/>
  <c r="D16"/>
  <c r="R67"/>
  <c r="M98"/>
  <c r="C37"/>
  <c r="E37"/>
  <c r="F37"/>
  <c r="D37"/>
  <c r="M46"/>
  <c r="R91"/>
  <c r="R98"/>
  <c r="R75"/>
  <c r="D20"/>
  <c r="E20"/>
  <c r="F20"/>
  <c r="C20"/>
  <c r="F88"/>
  <c r="E88"/>
  <c r="D88"/>
  <c r="C88"/>
  <c r="F33"/>
  <c r="E33"/>
  <c r="C33"/>
  <c r="D33"/>
  <c r="R17"/>
  <c r="M21"/>
  <c r="D31"/>
  <c r="F31"/>
  <c r="E31"/>
  <c r="C31"/>
  <c r="F38"/>
  <c r="C38"/>
  <c r="E38"/>
  <c r="D38"/>
  <c r="T18" i="73"/>
  <c r="P19"/>
  <c r="D19" i="24" s="1"/>
  <c r="S19" i="73"/>
  <c r="D19" i="28" s="1"/>
  <c r="Q19" i="73"/>
  <c r="D19" i="26" s="1"/>
  <c r="R19" i="73"/>
  <c r="D19" i="29" s="1"/>
  <c r="F18" i="65"/>
  <c r="K17"/>
  <c r="F17"/>
  <c r="D99" i="78" l="1"/>
  <c r="C99"/>
  <c r="F99"/>
  <c r="M99"/>
  <c r="R99"/>
  <c r="E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CW16"/>
  <c r="CP83"/>
  <c r="CP44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4"/>
  <c r="AG4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<sst xmlns="http://schemas.openxmlformats.org/spreadsheetml/2006/main" count="9403" uniqueCount="573">
  <si>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</si>
  <si>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</si>
  <si>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</si>
  <si>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</si>
  <si>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</si>
  <si>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</si>
  <si>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</si>
  <si>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</si>
  <si>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</si>
  <si>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</si>
  <si>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</si>
  <si>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</si>
  <si>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</si>
  <si>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</si>
  <si>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</si>
  <si>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</si>
  <si>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</si>
  <si>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</si>
  <si>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</si>
  <si>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</si>
  <si>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</si>
  <si>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</si>
  <si>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</si>
  <si>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</si>
  <si>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</si>
  <si>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</si>
  <si>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</si>
  <si>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</si>
  <si>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</si>
  <si>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</si>
  <si>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</si>
  <si>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</si>
  <si>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</si>
  <si>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</si>
  <si>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</si>
  <si>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</si>
  <si>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</si>
  <si>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</si>
  <si>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</si>
  <si>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</si>
  <si>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</si>
  <si>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</si>
  <si>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</si>
  <si>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</si>
  <si>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</si>
  <si>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</si>
  <si>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</si>
  <si>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</si>
  <si>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</si>
  <si>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</si>
  <si>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</si>
  <si>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</si>
  <si>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</si>
  <si>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</si>
  <si>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</si>
  <si>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</si>
  <si>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</si>
  <si>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</si>
  <si>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</si>
  <si>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</si>
  <si>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</si>
  <si>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</si>
  <si>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</si>
  <si>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</si>
  <si>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</si>
  <si>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</si>
  <si>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</si>
  <si>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</si>
  <si>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</si>
  <si>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</si>
  <si>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</si>
  <si>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</si>
  <si>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</si>
  <si>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</si>
  <si>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</si>
  <si>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</si>
  <si>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</si>
  <si>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</si>
  <si>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</si>
  <si>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</si>
  <si>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</si>
  <si>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</si>
  <si>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</si>
  <si>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</si>
  <si>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</si>
  <si>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</si>
  <si>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</si>
  <si>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</si>
  <si>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</si>
  <si>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</si>
  <si>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</si>
  <si>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</si>
  <si>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</si>
  <si>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</si>
  <si>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</si>
  <si>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</si>
  <si>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</si>
  <si>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</si>
  <si>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</si>
  <si>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</si>
  <si>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</si>
  <si>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</si>
  <si>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</si>
  <si>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</si>
  <si>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</si>
  <si>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</si>
  <si>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</si>
  <si>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</si>
  <si>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</si>
  <si>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</si>
  <si>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</si>
  <si>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</si>
  <si>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</si>
  <si>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</si>
  <si>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</si>
  <si>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</si>
  <si>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</si>
  <si>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</si>
  <si>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</si>
  <si>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</si>
  <si>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</si>
  <si>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</si>
  <si>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</si>
  <si>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</si>
  <si>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</si>
  <si>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</si>
  <si>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</si>
  <si>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</si>
  <si>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</si>
  <si>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</si>
  <si>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</si>
  <si>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</si>
  <si>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</si>
  <si>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</si>
  <si>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</si>
  <si>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</si>
  <si>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</si>
  <si>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</si>
  <si>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</si>
  <si>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</si>
  <si>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</si>
  <si>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</si>
  <si>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</si>
  <si>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</si>
  <si>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</si>
  <si>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</si>
  <si>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</si>
  <si>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</si>
  <si>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</si>
  <si>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</si>
  <si>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</si>
  <si>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</si>
  <si>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</si>
  <si>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</si>
  <si>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</si>
  <si>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</si>
  <si>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</si>
  <si>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</si>
  <si>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</si>
  <si>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</si>
  <si>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</si>
  <si>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</si>
  <si>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</si>
  <si>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</si>
  <si>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</si>
  <si>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</si>
  <si>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</si>
  <si>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</si>
  <si>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</si>
  <si>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</si>
  <si>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</si>
  <si>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</si>
  <si>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</si>
  <si>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</si>
  <si>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</si>
  <si>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</si>
  <si>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</si>
  <si>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</si>
  <si>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</si>
  <si>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</si>
  <si>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</si>
  <si>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</si>
  <si>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</si>
  <si>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</si>
  <si>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</si>
  <si>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</si>
  <si>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</si>
  <si>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</si>
  <si>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</si>
  <si>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</si>
  <si>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</si>
  <si>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</si>
  <si>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</si>
  <si>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</si>
  <si>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</si>
  <si>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</si>
  <si>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</si>
  <si>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</si>
  <si>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</si>
  <si>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</si>
  <si>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</si>
  <si>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</si>
  <si>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</si>
  <si>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</si>
  <si>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</si>
  <si>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</si>
  <si>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</si>
  <si>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</si>
  <si>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</si>
  <si>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</si>
  <si>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</si>
  <si>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</si>
  <si>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</si>
  <si>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</si>
  <si>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</si>
  <si>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</si>
  <si>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</si>
  <si>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</si>
  <si>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</si>
  <si>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</si>
  <si>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</si>
  <si>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</si>
  <si>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</si>
  <si>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</si>
  <si>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</si>
  <si>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</si>
  <si>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</si>
  <si>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</si>
  <si>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</si>
  <si>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</si>
  <si>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</si>
  <si>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</si>
  <si>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</si>
  <si>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</si>
  <si>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</si>
  <si>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</si>
  <si>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</si>
  <si>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</si>
  <si>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</si>
  <si>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</si>
  <si>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</si>
  <si>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</si>
  <si>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</si>
  <si>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</si>
  <si>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</si>
  <si>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</si>
  <si>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</si>
  <si>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</si>
  <si>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</si>
  <si>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</si>
  <si>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</si>
  <si>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</si>
  <si>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</si>
  <si>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</si>
  <si>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</si>
  <si>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</si>
  <si>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</si>
  <si>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</si>
  <si>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</si>
  <si>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</si>
  <si>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</si>
  <si>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</si>
  <si>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</si>
  <si>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</si>
  <si>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</si>
  <si>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</si>
  <si>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</si>
  <si>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</si>
  <si>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</si>
  <si>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</si>
  <si>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</si>
  <si>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</si>
  <si>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</si>
  <si>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</si>
  <si>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</si>
  <si>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</si>
  <si>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</si>
  <si>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</si>
  <si>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</si>
  <si>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</si>
  <si>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</si>
  <si>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</si>
  <si>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</si>
  <si>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</si>
  <si>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</si>
  <si>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</si>
  <si>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</si>
  <si>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</si>
  <si>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</si>
  <si>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</si>
  <si>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</si>
  <si>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</si>
  <si>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</si>
  <si>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</si>
  <si>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</si>
  <si>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</si>
  <si>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</si>
  <si>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</si>
  <si>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</si>
  <si>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</si>
  <si>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</si>
  <si>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</si>
  <si>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</si>
  <si>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</si>
  <si>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</si>
  <si>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</si>
  <si>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</si>
  <si>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</si>
  <si>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</si>
  <si>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</si>
  <si>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</si>
  <si>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</si>
  <si>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</si>
  <si>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</si>
  <si>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</si>
  <si>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</si>
  <si>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</si>
  <si>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</si>
  <si>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</si>
  <si>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</si>
  <si>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</si>
  <si>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</si>
  <si>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</si>
  <si>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</si>
  <si>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</si>
  <si>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</si>
  <si>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</si>
  <si>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</si>
  <si>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</si>
  <si>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</si>
  <si>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</si>
  <si>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</si>
  <si>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</si>
  <si>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</si>
  <si>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</si>
  <si>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</si>
  <si>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</si>
  <si>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</si>
  <si>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</si>
  <si>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</si>
  <si>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</si>
  <si>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</si>
  <si>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</si>
  <si>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</si>
  <si>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</si>
  <si>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</si>
  <si>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</si>
  <si>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</si>
  <si>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</si>
  <si>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</si>
  <si>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</si>
  <si>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</si>
  <si>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</si>
  <si>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</si>
  <si>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</si>
  <si>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</si>
  <si>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</si>
  <si>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</si>
  <si>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</si>
  <si>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</si>
  <si>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</si>
  <si>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</si>
  <si>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</si>
  <si>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</si>
  <si>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</si>
  <si>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</si>
  <si>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</si>
  <si>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</si>
  <si>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</si>
  <si>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</si>
  <si>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</si>
  <si>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</si>
  <si>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</si>
  <si>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</si>
  <si>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</si>
  <si>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</si>
  <si>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</si>
  <si>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</si>
  <si>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</si>
  <si>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</si>
  <si>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</si>
  <si>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</si>
  <si>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</si>
  <si>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</si>
  <si>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</si>
  <si>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</si>
  <si>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</si>
  <si>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</si>
  <si>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</si>
  <si>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</si>
  <si>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</si>
  <si>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</si>
  <si>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</si>
  <si>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</si>
  <si>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</si>
  <si>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</si>
  <si>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</si>
  <si>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</si>
  <si>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</si>
  <si>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</si>
  <si>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</si>
  <si>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</si>
  <si>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</si>
  <si>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</si>
  <si>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</si>
  <si>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</si>
  <si>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</si>
  <si>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</si>
  <si>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</si>
  <si>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</si>
  <si>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</si>
  <si>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</si>
  <si>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</si>
  <si>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</si>
  <si>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</si>
  <si>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</si>
  <si>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</si>
  <si>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</si>
  <si>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</si>
  <si>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</si>
  <si>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</si>
  <si>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</si>
  <si>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</si>
  <si>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</si>
  <si>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</si>
  <si>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</si>
  <si>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</si>
  <si>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</si>
  <si>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</si>
  <si>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</si>
  <si>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</si>
  <si>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</si>
  <si>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</si>
  <si>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</si>
  <si>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</si>
  <si>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</si>
  <si>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</si>
  <si>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</si>
  <si>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</si>
  <si>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</si>
  <si>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</si>
  <si>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</si>
  <si>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</si>
  <si>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</si>
  <si>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</si>
  <si>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</si>
  <si>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</si>
  <si>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</si>
  <si>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</si>
  <si>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</si>
  <si>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</si>
  <si>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</si>
  <si>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</si>
  <si>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</si>
  <si>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</si>
  <si>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</si>
  <si>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</si>
  <si>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</si>
  <si>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</si>
  <si>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</si>
  <si>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</si>
  <si>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</si>
  <si>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</si>
  <si>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</si>
  <si>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</si>
  <si>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</si>
  <si>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</si>
  <si>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</si>
  <si>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</si>
  <si>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</si>
  <si>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</si>
  <si>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</si>
  <si>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</si>
  <si>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</si>
  <si>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</si>
  <si>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</si>
  <si>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</si>
  <si>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</si>
  <si>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</si>
  <si>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</si>
  <si>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</si>
  <si>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</si>
  <si>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</si>
  <si>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</si>
  <si>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</si>
  <si>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</si>
  <si>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</si>
  <si>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</si>
  <si>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</si>
  <si>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</si>
  <si>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</si>
  <si>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</si>
  <si>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</si>
  <si>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</si>
  <si>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</si>
  <si>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</si>
  <si>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</si>
  <si>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</si>
  <si>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</si>
  <si>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</si>
  <si>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</si>
  <si>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</si>
  <si>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</si>
  <si>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</si>
  <si>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</si>
  <si>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</si>
  <si>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</si>
  <si>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</si>
  <si>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</si>
  <si>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</si>
  <si>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</si>
  <si>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</si>
  <si>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</si>
  <si>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</si>
  <si>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</si>
  <si>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</si>
  <si>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</si>
  <si>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</si>
  <si>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</si>
  <si>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</si>
  <si>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</si>
  <si>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</si>
  <si>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</si>
  <si>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</si>
  <si>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</si>
  <si>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</si>
  <si>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</si>
  <si>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</si>
  <si>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</si>
  <si>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</si>
  <si>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</si>
  <si>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</si>
  <si>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</si>
  <si>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51IS2024/03/02</t>
  </si>
  <si>
    <t>Manipur_Ben</t>
  </si>
  <si>
    <t>NER/2024/2023/A/5696</t>
  </si>
  <si>
    <t>GOA_Beneficiary</t>
  </si>
  <si>
    <t>WR/2024/21675/A/5699</t>
  </si>
  <si>
    <t>HP</t>
  </si>
  <si>
    <t>NR/2024/18691/A/5728</t>
  </si>
  <si>
    <t>AEML</t>
  </si>
  <si>
    <t>WR/2024/21740/A/5731</t>
  </si>
  <si>
    <t>WR/2024/21710/A/5733</t>
  </si>
  <si>
    <t>NSLKSLWPRTY</t>
  </si>
  <si>
    <t>NR/2024/18711/C</t>
  </si>
  <si>
    <t>SOLAPUR_SOLAR</t>
  </si>
  <si>
    <t>NR/2024/18710/C</t>
  </si>
  <si>
    <t>ITCWIND</t>
  </si>
  <si>
    <t>NR/2024/18388/A/5524</t>
  </si>
  <si>
    <t>RSRPL_BKN</t>
  </si>
  <si>
    <t>NR/01032024/31032024/SJVN010324NR1589</t>
  </si>
  <si>
    <t>CHANJUII</t>
  </si>
  <si>
    <t>NR/01012024/31032024/ ChanjuII</t>
  </si>
  <si>
    <t>RKM_POWER</t>
  </si>
  <si>
    <t>NR/02032024/02032024/DD20240302NR23105</t>
  </si>
  <si>
    <t>SKS Raigarh</t>
  </si>
  <si>
    <t>NR/01032024/31032024/NVVN/OA/16997</t>
  </si>
  <si>
    <t>TANGEDCO</t>
  </si>
  <si>
    <t>SR/01032024/15032024/SWAP ARRANGEMENT LOA.NO.365 DT.31-08-2023</t>
  </si>
  <si>
    <t>HIRIYUR_OSTROKANNADA</t>
  </si>
  <si>
    <t>SR/01032024/31032024/SJVN010324NR1590</t>
  </si>
  <si>
    <t>NR/01032024/22032024/HP-59</t>
  </si>
  <si>
    <t>NR/01032024/31032024/SJVN010324NR1588</t>
  </si>
  <si>
    <t>SBSRPC11PL_BKN</t>
  </si>
  <si>
    <t>NR/01102023/02012046/L_NR_2021_17</t>
  </si>
  <si>
    <t>MSEB_Beneficiary</t>
  </si>
  <si>
    <t>WR/01032024/15032024/TPDDL/PMG/MSEDCL/Banking/12112023</t>
  </si>
  <si>
    <t>KSEB</t>
  </si>
  <si>
    <t>SR/01032024/15032024/BYPL-APPCPL-KSEB</t>
  </si>
  <si>
    <t>NR/01032024/22032024/HP-56</t>
  </si>
  <si>
    <t>SR/01032024/31032024/SWAP ARRANGEMENT LOA D.NO.366 DT.31-08-2023</t>
  </si>
  <si>
    <t>NR/01032024/15032024/HP-62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</si>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</sst>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205">
        <v>45359.530393518522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0</v>
      </c>
      <c r="C3" s="202">
        <v>0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0</v>
      </c>
      <c r="J3" s="21">
        <f>C3*E3/100</f>
        <v>0</v>
      </c>
      <c r="K3" s="21">
        <f>C3*F3/100</f>
        <v>0</v>
      </c>
      <c r="L3" s="21">
        <f>C3*G3/100</f>
        <v>0</v>
      </c>
      <c r="M3" s="156">
        <f>SUM(I3:L3)</f>
        <v>0</v>
      </c>
      <c r="N3" s="22"/>
      <c r="P3" s="37">
        <f t="shared" ref="P3:P34" si="1">I3</f>
        <v>0</v>
      </c>
      <c r="Q3" s="37">
        <f t="shared" ref="Q3:Q34" si="2">J3</f>
        <v>0</v>
      </c>
      <c r="R3" s="37">
        <f t="shared" ref="R3:R34" si="3">K3</f>
        <v>0</v>
      </c>
      <c r="S3" s="37">
        <f t="shared" ref="S3:S34" si="4">L3</f>
        <v>0</v>
      </c>
      <c r="T3" s="37">
        <f>SUM(P3:S3)</f>
        <v>0</v>
      </c>
    </row>
    <row r="4" spans="1:20">
      <c r="A4" s="8" t="s">
        <v>46</v>
      </c>
      <c r="B4" s="202">
        <v>0</v>
      </c>
      <c r="C4" s="202">
        <v>0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0</v>
      </c>
      <c r="J4" s="21">
        <f t="shared" ref="J4:J67" si="6">C4*E4/100</f>
        <v>0</v>
      </c>
      <c r="K4" s="21">
        <f t="shared" ref="K4:K67" si="7">C4*F4/100</f>
        <v>0</v>
      </c>
      <c r="L4" s="21">
        <f t="shared" ref="L4:L67" si="8">C4*G4/100</f>
        <v>0</v>
      </c>
      <c r="M4" s="157">
        <f t="shared" ref="M4:M67" si="9">SUM(I4:L4)</f>
        <v>0</v>
      </c>
      <c r="N4" s="22"/>
      <c r="P4" s="37">
        <f t="shared" si="1"/>
        <v>0</v>
      </c>
      <c r="Q4" s="37">
        <f t="shared" si="2"/>
        <v>0</v>
      </c>
      <c r="R4" s="37">
        <f t="shared" si="3"/>
        <v>0</v>
      </c>
      <c r="S4" s="37">
        <f t="shared" si="4"/>
        <v>0</v>
      </c>
      <c r="T4" s="37">
        <f t="shared" ref="T4:T67" si="10">SUM(P4:S4)</f>
        <v>0</v>
      </c>
    </row>
    <row r="5" spans="1:20">
      <c r="A5" s="8" t="s">
        <v>47</v>
      </c>
      <c r="B5" s="202">
        <v>0</v>
      </c>
      <c r="C5" s="202">
        <v>0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0</v>
      </c>
      <c r="J5" s="21">
        <f t="shared" si="6"/>
        <v>0</v>
      </c>
      <c r="K5" s="21">
        <f t="shared" si="7"/>
        <v>0</v>
      </c>
      <c r="L5" s="21">
        <f t="shared" si="8"/>
        <v>0</v>
      </c>
      <c r="M5" s="157">
        <f t="shared" si="9"/>
        <v>0</v>
      </c>
      <c r="N5" s="22"/>
      <c r="P5" s="37">
        <f t="shared" si="1"/>
        <v>0</v>
      </c>
      <c r="Q5" s="37">
        <f t="shared" si="2"/>
        <v>0</v>
      </c>
      <c r="R5" s="37">
        <f t="shared" si="3"/>
        <v>0</v>
      </c>
      <c r="S5" s="37">
        <f t="shared" si="4"/>
        <v>0</v>
      </c>
      <c r="T5" s="37">
        <f t="shared" si="10"/>
        <v>0</v>
      </c>
    </row>
    <row r="6" spans="1:20">
      <c r="A6" s="8" t="s">
        <v>48</v>
      </c>
      <c r="B6" s="202">
        <v>0</v>
      </c>
      <c r="C6" s="202">
        <v>0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0</v>
      </c>
      <c r="J6" s="21">
        <f t="shared" si="6"/>
        <v>0</v>
      </c>
      <c r="K6" s="21">
        <f t="shared" si="7"/>
        <v>0</v>
      </c>
      <c r="L6" s="21">
        <f t="shared" si="8"/>
        <v>0</v>
      </c>
      <c r="M6" s="157">
        <f t="shared" si="9"/>
        <v>0</v>
      </c>
      <c r="N6" s="22"/>
      <c r="P6" s="37">
        <f t="shared" si="1"/>
        <v>0</v>
      </c>
      <c r="Q6" s="37">
        <f t="shared" si="2"/>
        <v>0</v>
      </c>
      <c r="R6" s="37">
        <f t="shared" si="3"/>
        <v>0</v>
      </c>
      <c r="S6" s="37">
        <f t="shared" si="4"/>
        <v>0</v>
      </c>
      <c r="T6" s="37">
        <f t="shared" si="10"/>
        <v>0</v>
      </c>
    </row>
    <row r="7" spans="1:20">
      <c r="A7" s="8" t="s">
        <v>49</v>
      </c>
      <c r="B7" s="202">
        <v>0</v>
      </c>
      <c r="C7" s="202">
        <v>0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0</v>
      </c>
      <c r="J7" s="21">
        <f t="shared" si="6"/>
        <v>0</v>
      </c>
      <c r="K7" s="21">
        <f t="shared" si="7"/>
        <v>0</v>
      </c>
      <c r="L7" s="21">
        <f t="shared" si="8"/>
        <v>0</v>
      </c>
      <c r="M7" s="157">
        <f t="shared" si="9"/>
        <v>0</v>
      </c>
      <c r="N7" s="22"/>
      <c r="P7" s="37">
        <f t="shared" si="1"/>
        <v>0</v>
      </c>
      <c r="Q7" s="37">
        <f t="shared" si="2"/>
        <v>0</v>
      </c>
      <c r="R7" s="37">
        <f t="shared" si="3"/>
        <v>0</v>
      </c>
      <c r="S7" s="37">
        <f t="shared" si="4"/>
        <v>0</v>
      </c>
      <c r="T7" s="37">
        <f t="shared" si="10"/>
        <v>0</v>
      </c>
    </row>
    <row r="8" spans="1:20">
      <c r="A8" s="8" t="s">
        <v>50</v>
      </c>
      <c r="B8" s="202">
        <v>0</v>
      </c>
      <c r="C8" s="202">
        <v>0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0</v>
      </c>
      <c r="J8" s="21">
        <f t="shared" si="6"/>
        <v>0</v>
      </c>
      <c r="K8" s="21">
        <f t="shared" si="7"/>
        <v>0</v>
      </c>
      <c r="L8" s="21">
        <f t="shared" si="8"/>
        <v>0</v>
      </c>
      <c r="M8" s="157">
        <f t="shared" si="9"/>
        <v>0</v>
      </c>
      <c r="N8" s="22"/>
      <c r="P8" s="37">
        <f t="shared" si="1"/>
        <v>0</v>
      </c>
      <c r="Q8" s="37">
        <f t="shared" si="2"/>
        <v>0</v>
      </c>
      <c r="R8" s="37">
        <f t="shared" si="3"/>
        <v>0</v>
      </c>
      <c r="S8" s="37">
        <f t="shared" si="4"/>
        <v>0</v>
      </c>
      <c r="T8" s="37">
        <f t="shared" si="10"/>
        <v>0</v>
      </c>
    </row>
    <row r="9" spans="1:20">
      <c r="A9" s="8" t="s">
        <v>51</v>
      </c>
      <c r="B9" s="202">
        <v>12</v>
      </c>
      <c r="C9" s="202">
        <v>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5.0064000000000002</v>
      </c>
      <c r="J9" s="21">
        <f t="shared" si="6"/>
        <v>2.7995999999999999</v>
      </c>
      <c r="K9" s="21">
        <f t="shared" si="7"/>
        <v>3.6107999999999998</v>
      </c>
      <c r="L9" s="21">
        <f t="shared" si="8"/>
        <v>0.58320000000000005</v>
      </c>
      <c r="M9" s="157">
        <f t="shared" si="9"/>
        <v>12</v>
      </c>
      <c r="N9" s="22"/>
      <c r="P9" s="37">
        <f t="shared" si="1"/>
        <v>5.0064000000000002</v>
      </c>
      <c r="Q9" s="37">
        <f t="shared" si="2"/>
        <v>2.7995999999999999</v>
      </c>
      <c r="R9" s="37">
        <f t="shared" si="3"/>
        <v>3.6107999999999998</v>
      </c>
      <c r="S9" s="37">
        <f t="shared" si="4"/>
        <v>0.58320000000000005</v>
      </c>
      <c r="T9" s="37">
        <f t="shared" si="10"/>
        <v>12</v>
      </c>
    </row>
    <row r="10" spans="1:20">
      <c r="A10" s="8" t="s">
        <v>52</v>
      </c>
      <c r="B10" s="202">
        <v>12</v>
      </c>
      <c r="C10" s="202">
        <v>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5.0064000000000002</v>
      </c>
      <c r="J10" s="21">
        <f t="shared" si="6"/>
        <v>2.7995999999999999</v>
      </c>
      <c r="K10" s="21">
        <f t="shared" si="7"/>
        <v>3.6107999999999998</v>
      </c>
      <c r="L10" s="21">
        <f t="shared" si="8"/>
        <v>0.58320000000000005</v>
      </c>
      <c r="M10" s="157">
        <f t="shared" si="9"/>
        <v>12</v>
      </c>
      <c r="N10" s="22"/>
      <c r="P10" s="37">
        <f t="shared" si="1"/>
        <v>5.0064000000000002</v>
      </c>
      <c r="Q10" s="37">
        <f t="shared" si="2"/>
        <v>2.7995999999999999</v>
      </c>
      <c r="R10" s="37">
        <f t="shared" si="3"/>
        <v>3.6107999999999998</v>
      </c>
      <c r="S10" s="37">
        <f t="shared" si="4"/>
        <v>0.58320000000000005</v>
      </c>
      <c r="T10" s="37">
        <f t="shared" si="10"/>
        <v>12</v>
      </c>
    </row>
    <row r="11" spans="1:20">
      <c r="A11" s="8" t="s">
        <v>53</v>
      </c>
      <c r="B11" s="202">
        <v>12</v>
      </c>
      <c r="C11" s="202">
        <v>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5.0064000000000002</v>
      </c>
      <c r="J11" s="21">
        <f t="shared" si="6"/>
        <v>2.7995999999999999</v>
      </c>
      <c r="K11" s="21">
        <f t="shared" si="7"/>
        <v>3.6107999999999998</v>
      </c>
      <c r="L11" s="21">
        <f t="shared" si="8"/>
        <v>0.58320000000000005</v>
      </c>
      <c r="M11" s="157">
        <f t="shared" si="9"/>
        <v>12</v>
      </c>
      <c r="N11" s="22"/>
      <c r="P11" s="37">
        <f t="shared" si="1"/>
        <v>5.0064000000000002</v>
      </c>
      <c r="Q11" s="37">
        <f t="shared" si="2"/>
        <v>2.7995999999999999</v>
      </c>
      <c r="R11" s="37">
        <f t="shared" si="3"/>
        <v>3.6107999999999998</v>
      </c>
      <c r="S11" s="37">
        <f t="shared" si="4"/>
        <v>0.58320000000000005</v>
      </c>
      <c r="T11" s="37">
        <f t="shared" si="10"/>
        <v>12</v>
      </c>
    </row>
    <row r="12" spans="1:20">
      <c r="A12" s="8" t="s">
        <v>54</v>
      </c>
      <c r="B12" s="202">
        <v>12</v>
      </c>
      <c r="C12" s="202">
        <v>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5.0064000000000002</v>
      </c>
      <c r="J12" s="21">
        <f t="shared" si="6"/>
        <v>2.7995999999999999</v>
      </c>
      <c r="K12" s="21">
        <f t="shared" si="7"/>
        <v>3.6107999999999998</v>
      </c>
      <c r="L12" s="21">
        <f t="shared" si="8"/>
        <v>0.58320000000000005</v>
      </c>
      <c r="M12" s="157">
        <f t="shared" si="9"/>
        <v>12</v>
      </c>
      <c r="N12" s="22"/>
      <c r="P12" s="37">
        <f t="shared" si="1"/>
        <v>5.0064000000000002</v>
      </c>
      <c r="Q12" s="37">
        <f t="shared" si="2"/>
        <v>2.7995999999999999</v>
      </c>
      <c r="R12" s="37">
        <f t="shared" si="3"/>
        <v>3.6107999999999998</v>
      </c>
      <c r="S12" s="37">
        <f t="shared" si="4"/>
        <v>0.58320000000000005</v>
      </c>
      <c r="T12" s="37">
        <f t="shared" si="10"/>
        <v>12</v>
      </c>
    </row>
    <row r="13" spans="1:20">
      <c r="A13" s="8" t="s">
        <v>55</v>
      </c>
      <c r="B13" s="202">
        <v>12</v>
      </c>
      <c r="C13" s="202">
        <v>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5.0064000000000002</v>
      </c>
      <c r="J13" s="21">
        <f t="shared" si="6"/>
        <v>2.7995999999999999</v>
      </c>
      <c r="K13" s="21">
        <f t="shared" si="7"/>
        <v>3.6107999999999998</v>
      </c>
      <c r="L13" s="21">
        <f t="shared" si="8"/>
        <v>0.58320000000000005</v>
      </c>
      <c r="M13" s="157">
        <f t="shared" si="9"/>
        <v>12</v>
      </c>
      <c r="N13" s="22"/>
      <c r="P13" s="37">
        <f t="shared" si="1"/>
        <v>5.0064000000000002</v>
      </c>
      <c r="Q13" s="37">
        <f t="shared" si="2"/>
        <v>2.7995999999999999</v>
      </c>
      <c r="R13" s="37">
        <f t="shared" si="3"/>
        <v>3.6107999999999998</v>
      </c>
      <c r="S13" s="37">
        <f t="shared" si="4"/>
        <v>0.58320000000000005</v>
      </c>
      <c r="T13" s="37">
        <f t="shared" si="10"/>
        <v>12</v>
      </c>
    </row>
    <row r="14" spans="1:20">
      <c r="A14" s="8" t="s">
        <v>56</v>
      </c>
      <c r="B14" s="202">
        <v>12</v>
      </c>
      <c r="C14" s="202">
        <v>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5.0064000000000002</v>
      </c>
      <c r="J14" s="21">
        <f t="shared" si="6"/>
        <v>2.7995999999999999</v>
      </c>
      <c r="K14" s="21">
        <f t="shared" si="7"/>
        <v>3.6107999999999998</v>
      </c>
      <c r="L14" s="21">
        <f t="shared" si="8"/>
        <v>0.58320000000000005</v>
      </c>
      <c r="M14" s="157">
        <f t="shared" si="9"/>
        <v>12</v>
      </c>
      <c r="N14" s="22"/>
      <c r="P14" s="37">
        <f t="shared" si="1"/>
        <v>5.0064000000000002</v>
      </c>
      <c r="Q14" s="37">
        <f t="shared" si="2"/>
        <v>2.7995999999999999</v>
      </c>
      <c r="R14" s="37">
        <f t="shared" si="3"/>
        <v>3.6107999999999998</v>
      </c>
      <c r="S14" s="37">
        <f t="shared" si="4"/>
        <v>0.58320000000000005</v>
      </c>
      <c r="T14" s="37">
        <f t="shared" si="10"/>
        <v>12</v>
      </c>
    </row>
    <row r="15" spans="1:20">
      <c r="A15" s="8" t="s">
        <v>57</v>
      </c>
      <c r="B15" s="202">
        <v>12</v>
      </c>
      <c r="C15" s="202">
        <v>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5.0064000000000002</v>
      </c>
      <c r="J15" s="21">
        <f t="shared" si="6"/>
        <v>2.7995999999999999</v>
      </c>
      <c r="K15" s="21">
        <f t="shared" si="7"/>
        <v>3.6107999999999998</v>
      </c>
      <c r="L15" s="21">
        <f t="shared" si="8"/>
        <v>0.58320000000000005</v>
      </c>
      <c r="M15" s="157">
        <f t="shared" si="9"/>
        <v>12</v>
      </c>
      <c r="N15" s="22"/>
      <c r="P15" s="37">
        <f t="shared" si="1"/>
        <v>5.0064000000000002</v>
      </c>
      <c r="Q15" s="37">
        <f t="shared" si="2"/>
        <v>2.7995999999999999</v>
      </c>
      <c r="R15" s="37">
        <f t="shared" si="3"/>
        <v>3.6107999999999998</v>
      </c>
      <c r="S15" s="37">
        <f t="shared" si="4"/>
        <v>0.58320000000000005</v>
      </c>
      <c r="T15" s="37">
        <f t="shared" si="10"/>
        <v>12</v>
      </c>
    </row>
    <row r="16" spans="1:20">
      <c r="A16" s="8" t="s">
        <v>58</v>
      </c>
      <c r="B16" s="202">
        <v>12</v>
      </c>
      <c r="C16" s="202">
        <v>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5.0064000000000002</v>
      </c>
      <c r="J16" s="21">
        <f t="shared" si="6"/>
        <v>2.7995999999999999</v>
      </c>
      <c r="K16" s="21">
        <f t="shared" si="7"/>
        <v>3.6107999999999998</v>
      </c>
      <c r="L16" s="21">
        <f t="shared" si="8"/>
        <v>0.58320000000000005</v>
      </c>
      <c r="M16" s="157">
        <f t="shared" si="9"/>
        <v>12</v>
      </c>
      <c r="N16" s="22"/>
      <c r="P16" s="37">
        <f t="shared" si="1"/>
        <v>5.0064000000000002</v>
      </c>
      <c r="Q16" s="37">
        <f t="shared" si="2"/>
        <v>2.7995999999999999</v>
      </c>
      <c r="R16" s="37">
        <f t="shared" si="3"/>
        <v>3.6107999999999998</v>
      </c>
      <c r="S16" s="37">
        <f t="shared" si="4"/>
        <v>0.58320000000000005</v>
      </c>
      <c r="T16" s="37">
        <f t="shared" si="10"/>
        <v>12</v>
      </c>
    </row>
    <row r="17" spans="1:20">
      <c r="A17" s="8" t="s">
        <v>59</v>
      </c>
      <c r="B17" s="202">
        <v>12</v>
      </c>
      <c r="C17" s="202">
        <v>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5.0064000000000002</v>
      </c>
      <c r="J17" s="21">
        <f t="shared" si="6"/>
        <v>2.7995999999999999</v>
      </c>
      <c r="K17" s="21">
        <f t="shared" si="7"/>
        <v>3.6107999999999998</v>
      </c>
      <c r="L17" s="21">
        <f t="shared" si="8"/>
        <v>0.58320000000000005</v>
      </c>
      <c r="M17" s="157">
        <f t="shared" si="9"/>
        <v>12</v>
      </c>
      <c r="N17" s="22"/>
      <c r="P17" s="37">
        <f t="shared" si="1"/>
        <v>5.0064000000000002</v>
      </c>
      <c r="Q17" s="37">
        <f t="shared" si="2"/>
        <v>2.7995999999999999</v>
      </c>
      <c r="R17" s="37">
        <f t="shared" si="3"/>
        <v>3.6107999999999998</v>
      </c>
      <c r="S17" s="37">
        <f t="shared" si="4"/>
        <v>0.58320000000000005</v>
      </c>
      <c r="T17" s="37">
        <f t="shared" si="10"/>
        <v>12</v>
      </c>
    </row>
    <row r="18" spans="1:20">
      <c r="A18" s="8" t="s">
        <v>60</v>
      </c>
      <c r="B18" s="202">
        <v>12</v>
      </c>
      <c r="C18" s="202">
        <v>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5.0064000000000002</v>
      </c>
      <c r="J18" s="21">
        <f t="shared" si="6"/>
        <v>2.7995999999999999</v>
      </c>
      <c r="K18" s="21">
        <f t="shared" si="7"/>
        <v>3.6107999999999998</v>
      </c>
      <c r="L18" s="21">
        <f t="shared" si="8"/>
        <v>0.58320000000000005</v>
      </c>
      <c r="M18" s="157">
        <f t="shared" si="9"/>
        <v>12</v>
      </c>
      <c r="N18" s="22"/>
      <c r="P18" s="37">
        <f t="shared" si="1"/>
        <v>5.0064000000000002</v>
      </c>
      <c r="Q18" s="37">
        <f t="shared" si="2"/>
        <v>2.7995999999999999</v>
      </c>
      <c r="R18" s="37">
        <f t="shared" si="3"/>
        <v>3.6107999999999998</v>
      </c>
      <c r="S18" s="37">
        <f t="shared" si="4"/>
        <v>0.58320000000000005</v>
      </c>
      <c r="T18" s="37">
        <f t="shared" si="10"/>
        <v>12</v>
      </c>
    </row>
    <row r="19" spans="1:20">
      <c r="A19" s="8" t="s">
        <v>61</v>
      </c>
      <c r="B19" s="202">
        <v>12</v>
      </c>
      <c r="C19" s="202">
        <v>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5.0064000000000002</v>
      </c>
      <c r="J19" s="21">
        <f t="shared" si="6"/>
        <v>2.7995999999999999</v>
      </c>
      <c r="K19" s="21">
        <f t="shared" si="7"/>
        <v>3.6107999999999998</v>
      </c>
      <c r="L19" s="21">
        <f t="shared" si="8"/>
        <v>0.58320000000000005</v>
      </c>
      <c r="M19" s="157">
        <f t="shared" si="9"/>
        <v>12</v>
      </c>
      <c r="N19" s="22"/>
      <c r="P19" s="37">
        <f t="shared" si="1"/>
        <v>5.0064000000000002</v>
      </c>
      <c r="Q19" s="37">
        <f t="shared" si="2"/>
        <v>2.7995999999999999</v>
      </c>
      <c r="R19" s="37">
        <f t="shared" si="3"/>
        <v>3.6107999999999998</v>
      </c>
      <c r="S19" s="37">
        <f t="shared" si="4"/>
        <v>0.58320000000000005</v>
      </c>
      <c r="T19" s="37">
        <f t="shared" si="10"/>
        <v>12</v>
      </c>
    </row>
    <row r="20" spans="1:20">
      <c r="A20" s="8" t="s">
        <v>62</v>
      </c>
      <c r="B20" s="202">
        <v>12</v>
      </c>
      <c r="C20" s="202">
        <v>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5.0064000000000002</v>
      </c>
      <c r="J20" s="21">
        <f t="shared" si="6"/>
        <v>2.7995999999999999</v>
      </c>
      <c r="K20" s="21">
        <f t="shared" si="7"/>
        <v>3.6107999999999998</v>
      </c>
      <c r="L20" s="21">
        <f t="shared" si="8"/>
        <v>0.58320000000000005</v>
      </c>
      <c r="M20" s="157">
        <f t="shared" si="9"/>
        <v>12</v>
      </c>
      <c r="N20" s="22"/>
      <c r="P20" s="37">
        <f t="shared" si="1"/>
        <v>5.0064000000000002</v>
      </c>
      <c r="Q20" s="37">
        <f t="shared" si="2"/>
        <v>2.7995999999999999</v>
      </c>
      <c r="R20" s="37">
        <f t="shared" si="3"/>
        <v>3.6107999999999998</v>
      </c>
      <c r="S20" s="37">
        <f t="shared" si="4"/>
        <v>0.58320000000000005</v>
      </c>
      <c r="T20" s="37">
        <f t="shared" si="10"/>
        <v>12</v>
      </c>
    </row>
    <row r="21" spans="1:20">
      <c r="A21" s="8" t="s">
        <v>63</v>
      </c>
      <c r="B21" s="202">
        <v>12</v>
      </c>
      <c r="C21" s="202">
        <v>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5.0064000000000002</v>
      </c>
      <c r="J21" s="21">
        <f t="shared" si="6"/>
        <v>2.7995999999999999</v>
      </c>
      <c r="K21" s="21">
        <f t="shared" si="7"/>
        <v>3.6107999999999998</v>
      </c>
      <c r="L21" s="21">
        <f t="shared" si="8"/>
        <v>0.58320000000000005</v>
      </c>
      <c r="M21" s="157">
        <f t="shared" si="9"/>
        <v>12</v>
      </c>
      <c r="N21" s="22"/>
      <c r="P21" s="37">
        <f t="shared" si="1"/>
        <v>5.0064000000000002</v>
      </c>
      <c r="Q21" s="37">
        <f t="shared" si="2"/>
        <v>2.7995999999999999</v>
      </c>
      <c r="R21" s="37">
        <f t="shared" si="3"/>
        <v>3.6107999999999998</v>
      </c>
      <c r="S21" s="37">
        <f t="shared" si="4"/>
        <v>0.58320000000000005</v>
      </c>
      <c r="T21" s="37">
        <f t="shared" si="10"/>
        <v>12</v>
      </c>
    </row>
    <row r="22" spans="1:20">
      <c r="A22" s="8" t="s">
        <v>64</v>
      </c>
      <c r="B22" s="202">
        <v>12</v>
      </c>
      <c r="C22" s="202">
        <v>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5.0064000000000002</v>
      </c>
      <c r="J22" s="21">
        <f t="shared" si="6"/>
        <v>2.7995999999999999</v>
      </c>
      <c r="K22" s="21">
        <f t="shared" si="7"/>
        <v>3.6107999999999998</v>
      </c>
      <c r="L22" s="21">
        <f t="shared" si="8"/>
        <v>0.58320000000000005</v>
      </c>
      <c r="M22" s="157">
        <f t="shared" si="9"/>
        <v>12</v>
      </c>
      <c r="N22" s="22"/>
      <c r="P22" s="37">
        <f t="shared" si="1"/>
        <v>5.0064000000000002</v>
      </c>
      <c r="Q22" s="37">
        <f t="shared" si="2"/>
        <v>2.7995999999999999</v>
      </c>
      <c r="R22" s="37">
        <f t="shared" si="3"/>
        <v>3.6107999999999998</v>
      </c>
      <c r="S22" s="37">
        <f t="shared" si="4"/>
        <v>0.58320000000000005</v>
      </c>
      <c r="T22" s="37">
        <f t="shared" si="10"/>
        <v>12</v>
      </c>
    </row>
    <row r="23" spans="1:20">
      <c r="A23" s="8" t="s">
        <v>65</v>
      </c>
      <c r="B23" s="202">
        <v>12</v>
      </c>
      <c r="C23" s="202">
        <v>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5.0064000000000002</v>
      </c>
      <c r="J23" s="21">
        <f t="shared" si="6"/>
        <v>2.7995999999999999</v>
      </c>
      <c r="K23" s="21">
        <f t="shared" si="7"/>
        <v>3.6107999999999998</v>
      </c>
      <c r="L23" s="21">
        <f t="shared" si="8"/>
        <v>0.58320000000000005</v>
      </c>
      <c r="M23" s="157">
        <f t="shared" si="9"/>
        <v>12</v>
      </c>
      <c r="N23" s="22"/>
      <c r="P23" s="37">
        <f t="shared" si="1"/>
        <v>5.0064000000000002</v>
      </c>
      <c r="Q23" s="37">
        <f t="shared" si="2"/>
        <v>2.7995999999999999</v>
      </c>
      <c r="R23" s="37">
        <f t="shared" si="3"/>
        <v>3.6107999999999998</v>
      </c>
      <c r="S23" s="37">
        <f t="shared" si="4"/>
        <v>0.58320000000000005</v>
      </c>
      <c r="T23" s="37">
        <f t="shared" si="10"/>
        <v>12</v>
      </c>
    </row>
    <row r="24" spans="1:20">
      <c r="A24" s="8" t="s">
        <v>66</v>
      </c>
      <c r="B24" s="202">
        <v>12</v>
      </c>
      <c r="C24" s="202">
        <v>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5.0064000000000002</v>
      </c>
      <c r="J24" s="21">
        <f t="shared" si="6"/>
        <v>2.7995999999999999</v>
      </c>
      <c r="K24" s="21">
        <f t="shared" si="7"/>
        <v>3.6107999999999998</v>
      </c>
      <c r="L24" s="21">
        <f t="shared" si="8"/>
        <v>0.58320000000000005</v>
      </c>
      <c r="M24" s="157">
        <f t="shared" si="9"/>
        <v>12</v>
      </c>
      <c r="N24" s="22"/>
      <c r="P24" s="37">
        <f t="shared" si="1"/>
        <v>5.0064000000000002</v>
      </c>
      <c r="Q24" s="37">
        <f t="shared" si="2"/>
        <v>2.7995999999999999</v>
      </c>
      <c r="R24" s="37">
        <f t="shared" si="3"/>
        <v>3.6107999999999998</v>
      </c>
      <c r="S24" s="37">
        <f t="shared" si="4"/>
        <v>0.58320000000000005</v>
      </c>
      <c r="T24" s="37">
        <f t="shared" si="10"/>
        <v>12</v>
      </c>
    </row>
    <row r="25" spans="1:20">
      <c r="A25" s="8" t="s">
        <v>67</v>
      </c>
      <c r="B25" s="202">
        <v>12</v>
      </c>
      <c r="C25" s="202">
        <v>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5.0064000000000002</v>
      </c>
      <c r="J25" s="21">
        <f t="shared" si="6"/>
        <v>2.7995999999999999</v>
      </c>
      <c r="K25" s="21">
        <f t="shared" si="7"/>
        <v>3.6107999999999998</v>
      </c>
      <c r="L25" s="21">
        <f t="shared" si="8"/>
        <v>0.58320000000000005</v>
      </c>
      <c r="M25" s="157">
        <f t="shared" si="9"/>
        <v>12</v>
      </c>
      <c r="N25" s="22"/>
      <c r="P25" s="37">
        <f t="shared" si="1"/>
        <v>5.0064000000000002</v>
      </c>
      <c r="Q25" s="37">
        <f t="shared" si="2"/>
        <v>2.7995999999999999</v>
      </c>
      <c r="R25" s="37">
        <f t="shared" si="3"/>
        <v>3.6107999999999998</v>
      </c>
      <c r="S25" s="37">
        <f t="shared" si="4"/>
        <v>0.58320000000000005</v>
      </c>
      <c r="T25" s="37">
        <f t="shared" si="10"/>
        <v>12</v>
      </c>
    </row>
    <row r="26" spans="1:20">
      <c r="A26" s="8" t="s">
        <v>68</v>
      </c>
      <c r="B26" s="202">
        <v>12</v>
      </c>
      <c r="C26" s="202">
        <v>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5.0064000000000002</v>
      </c>
      <c r="J26" s="21">
        <f t="shared" si="6"/>
        <v>2.7995999999999999</v>
      </c>
      <c r="K26" s="21">
        <f t="shared" si="7"/>
        <v>3.6107999999999998</v>
      </c>
      <c r="L26" s="21">
        <f t="shared" si="8"/>
        <v>0.58320000000000005</v>
      </c>
      <c r="M26" s="157">
        <f t="shared" si="9"/>
        <v>12</v>
      </c>
      <c r="N26" s="22"/>
      <c r="P26" s="37">
        <f t="shared" si="1"/>
        <v>5.0064000000000002</v>
      </c>
      <c r="Q26" s="37">
        <f t="shared" si="2"/>
        <v>2.7995999999999999</v>
      </c>
      <c r="R26" s="37">
        <f t="shared" si="3"/>
        <v>3.6107999999999998</v>
      </c>
      <c r="S26" s="37">
        <f t="shared" si="4"/>
        <v>0.58320000000000005</v>
      </c>
      <c r="T26" s="37">
        <f t="shared" si="10"/>
        <v>12</v>
      </c>
    </row>
    <row r="27" spans="1:20">
      <c r="A27" s="8" t="s">
        <v>69</v>
      </c>
      <c r="B27" s="202">
        <v>12</v>
      </c>
      <c r="C27" s="202">
        <v>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5.0064000000000002</v>
      </c>
      <c r="J27" s="21">
        <f t="shared" si="6"/>
        <v>2.7995999999999999</v>
      </c>
      <c r="K27" s="21">
        <f t="shared" si="7"/>
        <v>3.6107999999999998</v>
      </c>
      <c r="L27" s="21">
        <f t="shared" si="8"/>
        <v>0.58320000000000005</v>
      </c>
      <c r="M27" s="157">
        <f t="shared" si="9"/>
        <v>12</v>
      </c>
      <c r="N27" s="22"/>
      <c r="P27" s="37">
        <f t="shared" si="1"/>
        <v>5.0064000000000002</v>
      </c>
      <c r="Q27" s="37">
        <f t="shared" si="2"/>
        <v>2.7995999999999999</v>
      </c>
      <c r="R27" s="37">
        <f t="shared" si="3"/>
        <v>3.6107999999999998</v>
      </c>
      <c r="S27" s="37">
        <f t="shared" si="4"/>
        <v>0.58320000000000005</v>
      </c>
      <c r="T27" s="37">
        <f t="shared" si="10"/>
        <v>12</v>
      </c>
    </row>
    <row r="28" spans="1:20">
      <c r="A28" s="8" t="s">
        <v>70</v>
      </c>
      <c r="B28" s="202">
        <v>12</v>
      </c>
      <c r="C28" s="202">
        <v>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5.0064000000000002</v>
      </c>
      <c r="J28" s="21">
        <f t="shared" si="6"/>
        <v>2.7995999999999999</v>
      </c>
      <c r="K28" s="21">
        <f t="shared" si="7"/>
        <v>3.6107999999999998</v>
      </c>
      <c r="L28" s="21">
        <f t="shared" si="8"/>
        <v>0.58320000000000005</v>
      </c>
      <c r="M28" s="157">
        <f t="shared" si="9"/>
        <v>12</v>
      </c>
      <c r="N28" s="22"/>
      <c r="P28" s="37">
        <f t="shared" si="1"/>
        <v>5.0064000000000002</v>
      </c>
      <c r="Q28" s="37">
        <f t="shared" si="2"/>
        <v>2.7995999999999999</v>
      </c>
      <c r="R28" s="37">
        <f t="shared" si="3"/>
        <v>3.6107999999999998</v>
      </c>
      <c r="S28" s="37">
        <f t="shared" si="4"/>
        <v>0.58320000000000005</v>
      </c>
      <c r="T28" s="37">
        <f t="shared" si="10"/>
        <v>12</v>
      </c>
    </row>
    <row r="29" spans="1:20">
      <c r="A29" s="8" t="s">
        <v>71</v>
      </c>
      <c r="B29" s="202">
        <v>12</v>
      </c>
      <c r="C29" s="202">
        <v>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5.0064000000000002</v>
      </c>
      <c r="J29" s="21">
        <f t="shared" si="6"/>
        <v>2.7995999999999999</v>
      </c>
      <c r="K29" s="21">
        <f t="shared" si="7"/>
        <v>3.6107999999999998</v>
      </c>
      <c r="L29" s="21">
        <f t="shared" si="8"/>
        <v>0.58320000000000005</v>
      </c>
      <c r="M29" s="157">
        <f t="shared" si="9"/>
        <v>12</v>
      </c>
      <c r="N29" s="22"/>
      <c r="P29" s="37">
        <f t="shared" si="1"/>
        <v>5.0064000000000002</v>
      </c>
      <c r="Q29" s="37">
        <f t="shared" si="2"/>
        <v>2.7995999999999999</v>
      </c>
      <c r="R29" s="37">
        <f t="shared" si="3"/>
        <v>3.6107999999999998</v>
      </c>
      <c r="S29" s="37">
        <f t="shared" si="4"/>
        <v>0.58320000000000005</v>
      </c>
      <c r="T29" s="37">
        <f t="shared" si="10"/>
        <v>12</v>
      </c>
    </row>
    <row r="30" spans="1:20">
      <c r="A30" s="8" t="s">
        <v>72</v>
      </c>
      <c r="B30" s="202">
        <v>12</v>
      </c>
      <c r="C30" s="202">
        <v>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5.0064000000000002</v>
      </c>
      <c r="J30" s="21">
        <f t="shared" si="6"/>
        <v>2.7995999999999999</v>
      </c>
      <c r="K30" s="21">
        <f t="shared" si="7"/>
        <v>3.6107999999999998</v>
      </c>
      <c r="L30" s="21">
        <f t="shared" si="8"/>
        <v>0.58320000000000005</v>
      </c>
      <c r="M30" s="157">
        <f t="shared" si="9"/>
        <v>12</v>
      </c>
      <c r="N30" s="22"/>
      <c r="P30" s="37">
        <f t="shared" si="1"/>
        <v>5.0064000000000002</v>
      </c>
      <c r="Q30" s="37">
        <f t="shared" si="2"/>
        <v>2.7995999999999999</v>
      </c>
      <c r="R30" s="37">
        <f t="shared" si="3"/>
        <v>3.6107999999999998</v>
      </c>
      <c r="S30" s="37">
        <f t="shared" si="4"/>
        <v>0.58320000000000005</v>
      </c>
      <c r="T30" s="37">
        <f t="shared" si="10"/>
        <v>12</v>
      </c>
    </row>
    <row r="31" spans="1:20">
      <c r="A31" s="8" t="s">
        <v>73</v>
      </c>
      <c r="B31" s="202">
        <v>12</v>
      </c>
      <c r="C31" s="202">
        <v>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5.0064000000000002</v>
      </c>
      <c r="J31" s="21">
        <f t="shared" si="6"/>
        <v>2.7995999999999999</v>
      </c>
      <c r="K31" s="21">
        <f t="shared" si="7"/>
        <v>3.6107999999999998</v>
      </c>
      <c r="L31" s="21">
        <f t="shared" si="8"/>
        <v>0.58320000000000005</v>
      </c>
      <c r="M31" s="157">
        <f t="shared" si="9"/>
        <v>12</v>
      </c>
      <c r="N31" s="22"/>
      <c r="P31" s="37">
        <f t="shared" si="1"/>
        <v>5.0064000000000002</v>
      </c>
      <c r="Q31" s="37">
        <f t="shared" si="2"/>
        <v>2.7995999999999999</v>
      </c>
      <c r="R31" s="37">
        <f t="shared" si="3"/>
        <v>3.6107999999999998</v>
      </c>
      <c r="S31" s="37">
        <f t="shared" si="4"/>
        <v>0.58320000000000005</v>
      </c>
      <c r="T31" s="37">
        <f t="shared" si="10"/>
        <v>12</v>
      </c>
    </row>
    <row r="32" spans="1:20">
      <c r="A32" s="8" t="s">
        <v>74</v>
      </c>
      <c r="B32" s="202">
        <v>12</v>
      </c>
      <c r="C32" s="202">
        <v>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5.0064000000000002</v>
      </c>
      <c r="J32" s="21">
        <f t="shared" si="6"/>
        <v>2.7995999999999999</v>
      </c>
      <c r="K32" s="21">
        <f t="shared" si="7"/>
        <v>3.6107999999999998</v>
      </c>
      <c r="L32" s="21">
        <f t="shared" si="8"/>
        <v>0.58320000000000005</v>
      </c>
      <c r="M32" s="157">
        <f t="shared" si="9"/>
        <v>12</v>
      </c>
      <c r="N32" s="22"/>
      <c r="P32" s="37">
        <f t="shared" si="1"/>
        <v>5.0064000000000002</v>
      </c>
      <c r="Q32" s="37">
        <f t="shared" si="2"/>
        <v>2.7995999999999999</v>
      </c>
      <c r="R32" s="37">
        <f t="shared" si="3"/>
        <v>3.6107999999999998</v>
      </c>
      <c r="S32" s="37">
        <f t="shared" si="4"/>
        <v>0.58320000000000005</v>
      </c>
      <c r="T32" s="37">
        <f t="shared" si="10"/>
        <v>12</v>
      </c>
    </row>
    <row r="33" spans="1:20">
      <c r="A33" s="8" t="s">
        <v>75</v>
      </c>
      <c r="B33" s="202">
        <v>12</v>
      </c>
      <c r="C33" s="202">
        <v>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5.0064000000000002</v>
      </c>
      <c r="J33" s="21">
        <f t="shared" si="6"/>
        <v>2.7995999999999999</v>
      </c>
      <c r="K33" s="21">
        <f t="shared" si="7"/>
        <v>3.6107999999999998</v>
      </c>
      <c r="L33" s="21">
        <f t="shared" si="8"/>
        <v>0.58320000000000005</v>
      </c>
      <c r="M33" s="157">
        <f t="shared" si="9"/>
        <v>12</v>
      </c>
      <c r="N33" s="22"/>
      <c r="P33" s="37">
        <f t="shared" si="1"/>
        <v>5.0064000000000002</v>
      </c>
      <c r="Q33" s="37">
        <f t="shared" si="2"/>
        <v>2.7995999999999999</v>
      </c>
      <c r="R33" s="37">
        <f t="shared" si="3"/>
        <v>3.6107999999999998</v>
      </c>
      <c r="S33" s="37">
        <f t="shared" si="4"/>
        <v>0.58320000000000005</v>
      </c>
      <c r="T33" s="37">
        <f t="shared" si="10"/>
        <v>12</v>
      </c>
    </row>
    <row r="34" spans="1:20">
      <c r="A34" s="8" t="s">
        <v>76</v>
      </c>
      <c r="B34" s="202">
        <v>12</v>
      </c>
      <c r="C34" s="202">
        <v>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5.0064000000000002</v>
      </c>
      <c r="J34" s="21">
        <f t="shared" si="6"/>
        <v>2.7995999999999999</v>
      </c>
      <c r="K34" s="21">
        <f t="shared" si="7"/>
        <v>3.6107999999999998</v>
      </c>
      <c r="L34" s="21">
        <f t="shared" si="8"/>
        <v>0.58320000000000005</v>
      </c>
      <c r="M34" s="157">
        <f t="shared" si="9"/>
        <v>12</v>
      </c>
      <c r="N34" s="22"/>
      <c r="P34" s="37">
        <f t="shared" si="1"/>
        <v>5.0064000000000002</v>
      </c>
      <c r="Q34" s="37">
        <f t="shared" si="2"/>
        <v>2.7995999999999999</v>
      </c>
      <c r="R34" s="37">
        <f t="shared" si="3"/>
        <v>3.6107999999999998</v>
      </c>
      <c r="S34" s="37">
        <f t="shared" si="4"/>
        <v>0.58320000000000005</v>
      </c>
      <c r="T34" s="37">
        <f t="shared" si="10"/>
        <v>12</v>
      </c>
    </row>
    <row r="35" spans="1:20">
      <c r="A35" s="8" t="s">
        <v>77</v>
      </c>
      <c r="B35" s="202">
        <v>12</v>
      </c>
      <c r="C35" s="202">
        <v>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5.0064000000000002</v>
      </c>
      <c r="J35" s="21">
        <f t="shared" si="6"/>
        <v>2.7995999999999999</v>
      </c>
      <c r="K35" s="21">
        <f t="shared" si="7"/>
        <v>3.6107999999999998</v>
      </c>
      <c r="L35" s="21">
        <f t="shared" si="8"/>
        <v>0.58320000000000005</v>
      </c>
      <c r="M35" s="157">
        <f t="shared" si="9"/>
        <v>12</v>
      </c>
      <c r="N35" s="22"/>
      <c r="P35" s="37">
        <f t="shared" ref="P35:P66" si="12">I35</f>
        <v>5.0064000000000002</v>
      </c>
      <c r="Q35" s="37">
        <f t="shared" ref="Q35:Q66" si="13">J35</f>
        <v>2.7995999999999999</v>
      </c>
      <c r="R35" s="37">
        <f t="shared" ref="R35:R66" si="14">K35</f>
        <v>3.6107999999999998</v>
      </c>
      <c r="S35" s="37">
        <f t="shared" ref="S35:S66" si="15">L35</f>
        <v>0.58320000000000005</v>
      </c>
      <c r="T35" s="37">
        <f t="shared" si="10"/>
        <v>12</v>
      </c>
    </row>
    <row r="36" spans="1:20">
      <c r="A36" s="8" t="s">
        <v>78</v>
      </c>
      <c r="B36" s="202">
        <v>12</v>
      </c>
      <c r="C36" s="202">
        <v>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5.0064000000000002</v>
      </c>
      <c r="J36" s="21">
        <f t="shared" si="6"/>
        <v>2.7995999999999999</v>
      </c>
      <c r="K36" s="21">
        <f t="shared" si="7"/>
        <v>3.6107999999999998</v>
      </c>
      <c r="L36" s="21">
        <f t="shared" si="8"/>
        <v>0.58320000000000005</v>
      </c>
      <c r="M36" s="157">
        <f t="shared" si="9"/>
        <v>12</v>
      </c>
      <c r="N36" s="22"/>
      <c r="P36" s="37">
        <f t="shared" si="12"/>
        <v>5.0064000000000002</v>
      </c>
      <c r="Q36" s="37">
        <f t="shared" si="13"/>
        <v>2.7995999999999999</v>
      </c>
      <c r="R36" s="37">
        <f t="shared" si="14"/>
        <v>3.6107999999999998</v>
      </c>
      <c r="S36" s="37">
        <f t="shared" si="15"/>
        <v>0.58320000000000005</v>
      </c>
      <c r="T36" s="37">
        <f t="shared" si="10"/>
        <v>12</v>
      </c>
    </row>
    <row r="37" spans="1:20">
      <c r="A37" s="8" t="s">
        <v>79</v>
      </c>
      <c r="B37" s="202">
        <v>12</v>
      </c>
      <c r="C37" s="202">
        <v>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5.0064000000000002</v>
      </c>
      <c r="J37" s="21">
        <f t="shared" si="6"/>
        <v>2.7995999999999999</v>
      </c>
      <c r="K37" s="21">
        <f t="shared" si="7"/>
        <v>3.6107999999999998</v>
      </c>
      <c r="L37" s="21">
        <f t="shared" si="8"/>
        <v>0.58320000000000005</v>
      </c>
      <c r="M37" s="157">
        <f t="shared" si="9"/>
        <v>12</v>
      </c>
      <c r="N37" s="22"/>
      <c r="P37" s="37">
        <f t="shared" si="12"/>
        <v>5.0064000000000002</v>
      </c>
      <c r="Q37" s="37">
        <f t="shared" si="13"/>
        <v>2.7995999999999999</v>
      </c>
      <c r="R37" s="37">
        <f t="shared" si="14"/>
        <v>3.6107999999999998</v>
      </c>
      <c r="S37" s="37">
        <f t="shared" si="15"/>
        <v>0.58320000000000005</v>
      </c>
      <c r="T37" s="37">
        <f t="shared" si="10"/>
        <v>12</v>
      </c>
    </row>
    <row r="38" spans="1:20">
      <c r="A38" s="8" t="s">
        <v>80</v>
      </c>
      <c r="B38" s="202">
        <v>12</v>
      </c>
      <c r="C38" s="202">
        <v>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5.0064000000000002</v>
      </c>
      <c r="J38" s="21">
        <f t="shared" si="6"/>
        <v>2.7995999999999999</v>
      </c>
      <c r="K38" s="21">
        <f t="shared" si="7"/>
        <v>3.6107999999999998</v>
      </c>
      <c r="L38" s="21">
        <f t="shared" si="8"/>
        <v>0.58320000000000005</v>
      </c>
      <c r="M38" s="157">
        <f t="shared" si="9"/>
        <v>12</v>
      </c>
      <c r="N38" s="22"/>
      <c r="P38" s="37">
        <f t="shared" si="12"/>
        <v>5.0064000000000002</v>
      </c>
      <c r="Q38" s="37">
        <f t="shared" si="13"/>
        <v>2.7995999999999999</v>
      </c>
      <c r="R38" s="37">
        <f t="shared" si="14"/>
        <v>3.6107999999999998</v>
      </c>
      <c r="S38" s="37">
        <f t="shared" si="15"/>
        <v>0.58320000000000005</v>
      </c>
      <c r="T38" s="37">
        <f t="shared" si="10"/>
        <v>12</v>
      </c>
    </row>
    <row r="39" spans="1:20">
      <c r="A39" s="8" t="s">
        <v>81</v>
      </c>
      <c r="B39" s="202">
        <v>12</v>
      </c>
      <c r="C39" s="202">
        <v>12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5.0064000000000002</v>
      </c>
      <c r="J39" s="21">
        <f t="shared" si="6"/>
        <v>2.7995999999999999</v>
      </c>
      <c r="K39" s="21">
        <f t="shared" si="7"/>
        <v>3.6107999999999998</v>
      </c>
      <c r="L39" s="21">
        <f t="shared" si="8"/>
        <v>0.58320000000000005</v>
      </c>
      <c r="M39" s="157">
        <f t="shared" si="9"/>
        <v>12</v>
      </c>
      <c r="N39" s="22"/>
      <c r="P39" s="37">
        <f t="shared" si="12"/>
        <v>5.0064000000000002</v>
      </c>
      <c r="Q39" s="37">
        <f t="shared" si="13"/>
        <v>2.7995999999999999</v>
      </c>
      <c r="R39" s="37">
        <f t="shared" si="14"/>
        <v>3.6107999999999998</v>
      </c>
      <c r="S39" s="37">
        <f t="shared" si="15"/>
        <v>0.58320000000000005</v>
      </c>
      <c r="T39" s="37">
        <f t="shared" si="10"/>
        <v>12</v>
      </c>
    </row>
    <row r="40" spans="1:20">
      <c r="A40" s="8" t="s">
        <v>82</v>
      </c>
      <c r="B40" s="202">
        <v>12</v>
      </c>
      <c r="C40" s="202">
        <v>12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5.0064000000000002</v>
      </c>
      <c r="J40" s="21">
        <f t="shared" si="6"/>
        <v>2.7995999999999999</v>
      </c>
      <c r="K40" s="21">
        <f t="shared" si="7"/>
        <v>3.6107999999999998</v>
      </c>
      <c r="L40" s="21">
        <f t="shared" si="8"/>
        <v>0.58320000000000005</v>
      </c>
      <c r="M40" s="157">
        <f t="shared" si="9"/>
        <v>12</v>
      </c>
      <c r="N40" s="22"/>
      <c r="P40" s="37">
        <f t="shared" si="12"/>
        <v>5.0064000000000002</v>
      </c>
      <c r="Q40" s="37">
        <f t="shared" si="13"/>
        <v>2.7995999999999999</v>
      </c>
      <c r="R40" s="37">
        <f t="shared" si="14"/>
        <v>3.6107999999999998</v>
      </c>
      <c r="S40" s="37">
        <f t="shared" si="15"/>
        <v>0.58320000000000005</v>
      </c>
      <c r="T40" s="37">
        <f t="shared" si="10"/>
        <v>12</v>
      </c>
    </row>
    <row r="41" spans="1:20">
      <c r="A41" s="8" t="s">
        <v>83</v>
      </c>
      <c r="B41" s="202">
        <v>12</v>
      </c>
      <c r="C41" s="202">
        <v>12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5.0064000000000002</v>
      </c>
      <c r="J41" s="21">
        <f t="shared" si="6"/>
        <v>2.7995999999999999</v>
      </c>
      <c r="K41" s="21">
        <f t="shared" si="7"/>
        <v>3.6107999999999998</v>
      </c>
      <c r="L41" s="21">
        <f t="shared" si="8"/>
        <v>0.58320000000000005</v>
      </c>
      <c r="M41" s="157">
        <f t="shared" si="9"/>
        <v>12</v>
      </c>
      <c r="N41" s="22"/>
      <c r="P41" s="37">
        <f t="shared" si="12"/>
        <v>5.0064000000000002</v>
      </c>
      <c r="Q41" s="37">
        <f t="shared" si="13"/>
        <v>2.7995999999999999</v>
      </c>
      <c r="R41" s="37">
        <f t="shared" si="14"/>
        <v>3.6107999999999998</v>
      </c>
      <c r="S41" s="37">
        <f t="shared" si="15"/>
        <v>0.58320000000000005</v>
      </c>
      <c r="T41" s="37">
        <f t="shared" si="10"/>
        <v>12</v>
      </c>
    </row>
    <row r="42" spans="1:20">
      <c r="A42" s="8" t="s">
        <v>84</v>
      </c>
      <c r="B42" s="202">
        <v>12</v>
      </c>
      <c r="C42" s="202">
        <v>12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5.0064000000000002</v>
      </c>
      <c r="J42" s="21">
        <f t="shared" si="6"/>
        <v>2.7995999999999999</v>
      </c>
      <c r="K42" s="21">
        <f t="shared" si="7"/>
        <v>3.6107999999999998</v>
      </c>
      <c r="L42" s="21">
        <f t="shared" si="8"/>
        <v>0.58320000000000005</v>
      </c>
      <c r="M42" s="157">
        <f t="shared" si="9"/>
        <v>12</v>
      </c>
      <c r="N42" s="22"/>
      <c r="P42" s="37">
        <f t="shared" si="12"/>
        <v>5.0064000000000002</v>
      </c>
      <c r="Q42" s="37">
        <f t="shared" si="13"/>
        <v>2.7995999999999999</v>
      </c>
      <c r="R42" s="37">
        <f t="shared" si="14"/>
        <v>3.6107999999999998</v>
      </c>
      <c r="S42" s="37">
        <f t="shared" si="15"/>
        <v>0.58320000000000005</v>
      </c>
      <c r="T42" s="37">
        <f t="shared" si="10"/>
        <v>12</v>
      </c>
    </row>
    <row r="43" spans="1:20">
      <c r="A43" s="8" t="s">
        <v>85</v>
      </c>
      <c r="B43" s="202">
        <v>12</v>
      </c>
      <c r="C43" s="202">
        <v>12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5.0064000000000002</v>
      </c>
      <c r="J43" s="21">
        <f t="shared" si="6"/>
        <v>2.7995999999999999</v>
      </c>
      <c r="K43" s="21">
        <f t="shared" si="7"/>
        <v>3.6107999999999998</v>
      </c>
      <c r="L43" s="21">
        <f t="shared" si="8"/>
        <v>0.58320000000000005</v>
      </c>
      <c r="M43" s="157">
        <f t="shared" si="9"/>
        <v>12</v>
      </c>
      <c r="N43" s="22"/>
      <c r="P43" s="37">
        <f t="shared" si="12"/>
        <v>5.0064000000000002</v>
      </c>
      <c r="Q43" s="37">
        <f t="shared" si="13"/>
        <v>2.7995999999999999</v>
      </c>
      <c r="R43" s="37">
        <f t="shared" si="14"/>
        <v>3.6107999999999998</v>
      </c>
      <c r="S43" s="37">
        <f t="shared" si="15"/>
        <v>0.58320000000000005</v>
      </c>
      <c r="T43" s="37">
        <f t="shared" si="10"/>
        <v>12</v>
      </c>
    </row>
    <row r="44" spans="1:20">
      <c r="A44" s="8" t="s">
        <v>86</v>
      </c>
      <c r="B44" s="202">
        <v>12</v>
      </c>
      <c r="C44" s="202">
        <v>12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5.0064000000000002</v>
      </c>
      <c r="J44" s="21">
        <f t="shared" si="6"/>
        <v>2.7995999999999999</v>
      </c>
      <c r="K44" s="21">
        <f t="shared" si="7"/>
        <v>3.6107999999999998</v>
      </c>
      <c r="L44" s="21">
        <f t="shared" si="8"/>
        <v>0.58320000000000005</v>
      </c>
      <c r="M44" s="157">
        <f t="shared" si="9"/>
        <v>12</v>
      </c>
      <c r="N44" s="22"/>
      <c r="P44" s="37">
        <f t="shared" si="12"/>
        <v>5.0064000000000002</v>
      </c>
      <c r="Q44" s="37">
        <f t="shared" si="13"/>
        <v>2.7995999999999999</v>
      </c>
      <c r="R44" s="37">
        <f t="shared" si="14"/>
        <v>3.6107999999999998</v>
      </c>
      <c r="S44" s="37">
        <f t="shared" si="15"/>
        <v>0.58320000000000005</v>
      </c>
      <c r="T44" s="37">
        <f t="shared" si="10"/>
        <v>12</v>
      </c>
    </row>
    <row r="45" spans="1:20">
      <c r="A45" s="8" t="s">
        <v>87</v>
      </c>
      <c r="B45" s="202">
        <v>12</v>
      </c>
      <c r="C45" s="202">
        <v>12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5.0064000000000002</v>
      </c>
      <c r="J45" s="21">
        <f t="shared" si="6"/>
        <v>2.7995999999999999</v>
      </c>
      <c r="K45" s="21">
        <f t="shared" si="7"/>
        <v>3.6107999999999998</v>
      </c>
      <c r="L45" s="21">
        <f t="shared" si="8"/>
        <v>0.58320000000000005</v>
      </c>
      <c r="M45" s="157">
        <f t="shared" si="9"/>
        <v>12</v>
      </c>
      <c r="N45" s="22"/>
      <c r="P45" s="37">
        <f t="shared" si="12"/>
        <v>5.0064000000000002</v>
      </c>
      <c r="Q45" s="37">
        <f t="shared" si="13"/>
        <v>2.7995999999999999</v>
      </c>
      <c r="R45" s="37">
        <f t="shared" si="14"/>
        <v>3.6107999999999998</v>
      </c>
      <c r="S45" s="37">
        <f t="shared" si="15"/>
        <v>0.58320000000000005</v>
      </c>
      <c r="T45" s="37">
        <f t="shared" si="10"/>
        <v>12</v>
      </c>
    </row>
    <row r="46" spans="1:20">
      <c r="A46" s="8" t="s">
        <v>88</v>
      </c>
      <c r="B46" s="202">
        <v>12</v>
      </c>
      <c r="C46" s="202">
        <v>12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5.0064000000000002</v>
      </c>
      <c r="J46" s="21">
        <f t="shared" si="6"/>
        <v>2.7995999999999999</v>
      </c>
      <c r="K46" s="21">
        <f t="shared" si="7"/>
        <v>3.6107999999999998</v>
      </c>
      <c r="L46" s="21">
        <f t="shared" si="8"/>
        <v>0.58320000000000005</v>
      </c>
      <c r="M46" s="157">
        <f t="shared" si="9"/>
        <v>12</v>
      </c>
      <c r="N46" s="22"/>
      <c r="P46" s="37">
        <f t="shared" si="12"/>
        <v>5.0064000000000002</v>
      </c>
      <c r="Q46" s="37">
        <f t="shared" si="13"/>
        <v>2.7995999999999999</v>
      </c>
      <c r="R46" s="37">
        <f t="shared" si="14"/>
        <v>3.6107999999999998</v>
      </c>
      <c r="S46" s="37">
        <f t="shared" si="15"/>
        <v>0.58320000000000005</v>
      </c>
      <c r="T46" s="37">
        <f t="shared" si="10"/>
        <v>12</v>
      </c>
    </row>
    <row r="47" spans="1:20">
      <c r="A47" s="8" t="s">
        <v>89</v>
      </c>
      <c r="B47" s="202">
        <v>12</v>
      </c>
      <c r="C47" s="202">
        <v>12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5.0064000000000002</v>
      </c>
      <c r="J47" s="21">
        <f t="shared" si="6"/>
        <v>2.7995999999999999</v>
      </c>
      <c r="K47" s="21">
        <f t="shared" si="7"/>
        <v>3.6107999999999998</v>
      </c>
      <c r="L47" s="21">
        <f t="shared" si="8"/>
        <v>0.58320000000000005</v>
      </c>
      <c r="M47" s="157">
        <f t="shared" si="9"/>
        <v>12</v>
      </c>
      <c r="N47" s="22"/>
      <c r="P47" s="37">
        <f t="shared" si="12"/>
        <v>5.0064000000000002</v>
      </c>
      <c r="Q47" s="37">
        <f t="shared" si="13"/>
        <v>2.7995999999999999</v>
      </c>
      <c r="R47" s="37">
        <f t="shared" si="14"/>
        <v>3.6107999999999998</v>
      </c>
      <c r="S47" s="37">
        <f t="shared" si="15"/>
        <v>0.58320000000000005</v>
      </c>
      <c r="T47" s="37">
        <f t="shared" si="10"/>
        <v>12</v>
      </c>
    </row>
    <row r="48" spans="1:20">
      <c r="A48" s="8" t="s">
        <v>90</v>
      </c>
      <c r="B48" s="202">
        <v>12</v>
      </c>
      <c r="C48" s="202">
        <v>12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5.0064000000000002</v>
      </c>
      <c r="J48" s="21">
        <f t="shared" si="6"/>
        <v>2.7995999999999999</v>
      </c>
      <c r="K48" s="21">
        <f t="shared" si="7"/>
        <v>3.6107999999999998</v>
      </c>
      <c r="L48" s="21">
        <f t="shared" si="8"/>
        <v>0.58320000000000005</v>
      </c>
      <c r="M48" s="157">
        <f t="shared" si="9"/>
        <v>12</v>
      </c>
      <c r="N48" s="22"/>
      <c r="P48" s="37">
        <f t="shared" si="12"/>
        <v>5.0064000000000002</v>
      </c>
      <c r="Q48" s="37">
        <f t="shared" si="13"/>
        <v>2.7995999999999999</v>
      </c>
      <c r="R48" s="37">
        <f t="shared" si="14"/>
        <v>3.6107999999999998</v>
      </c>
      <c r="S48" s="37">
        <f t="shared" si="15"/>
        <v>0.58320000000000005</v>
      </c>
      <c r="T48" s="37">
        <f t="shared" si="10"/>
        <v>12</v>
      </c>
    </row>
    <row r="49" spans="1:20">
      <c r="A49" s="8" t="s">
        <v>91</v>
      </c>
      <c r="B49" s="202">
        <v>12</v>
      </c>
      <c r="C49" s="202">
        <v>12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5.0064000000000002</v>
      </c>
      <c r="J49" s="21">
        <f t="shared" si="6"/>
        <v>2.7995999999999999</v>
      </c>
      <c r="K49" s="21">
        <f t="shared" si="7"/>
        <v>3.6107999999999998</v>
      </c>
      <c r="L49" s="21">
        <f t="shared" si="8"/>
        <v>0.58320000000000005</v>
      </c>
      <c r="M49" s="157">
        <f t="shared" si="9"/>
        <v>12</v>
      </c>
      <c r="N49" s="22"/>
      <c r="P49" s="37">
        <f t="shared" si="12"/>
        <v>5.0064000000000002</v>
      </c>
      <c r="Q49" s="37">
        <f t="shared" si="13"/>
        <v>2.7995999999999999</v>
      </c>
      <c r="R49" s="37">
        <f t="shared" si="14"/>
        <v>3.6107999999999998</v>
      </c>
      <c r="S49" s="37">
        <f t="shared" si="15"/>
        <v>0.58320000000000005</v>
      </c>
      <c r="T49" s="37">
        <f t="shared" si="10"/>
        <v>12</v>
      </c>
    </row>
    <row r="50" spans="1:20">
      <c r="A50" s="8" t="s">
        <v>92</v>
      </c>
      <c r="B50" s="202">
        <v>12</v>
      </c>
      <c r="C50" s="202">
        <v>12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5.0064000000000002</v>
      </c>
      <c r="J50" s="21">
        <f t="shared" si="6"/>
        <v>2.7995999999999999</v>
      </c>
      <c r="K50" s="21">
        <f t="shared" si="7"/>
        <v>3.6107999999999998</v>
      </c>
      <c r="L50" s="21">
        <f t="shared" si="8"/>
        <v>0.58320000000000005</v>
      </c>
      <c r="M50" s="157">
        <f t="shared" si="9"/>
        <v>12</v>
      </c>
      <c r="N50" s="22"/>
      <c r="P50" s="37">
        <f t="shared" si="12"/>
        <v>5.0064000000000002</v>
      </c>
      <c r="Q50" s="37">
        <f t="shared" si="13"/>
        <v>2.7995999999999999</v>
      </c>
      <c r="R50" s="37">
        <f t="shared" si="14"/>
        <v>3.6107999999999998</v>
      </c>
      <c r="S50" s="37">
        <f t="shared" si="15"/>
        <v>0.58320000000000005</v>
      </c>
      <c r="T50" s="37">
        <f t="shared" si="10"/>
        <v>12</v>
      </c>
    </row>
    <row r="51" spans="1:20">
      <c r="A51" s="8" t="s">
        <v>93</v>
      </c>
      <c r="B51" s="202">
        <v>12</v>
      </c>
      <c r="C51" s="202">
        <v>12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5.0064000000000002</v>
      </c>
      <c r="J51" s="21">
        <f t="shared" si="6"/>
        <v>2.7995999999999999</v>
      </c>
      <c r="K51" s="21">
        <f t="shared" si="7"/>
        <v>3.6107999999999998</v>
      </c>
      <c r="L51" s="21">
        <f t="shared" si="8"/>
        <v>0.58320000000000005</v>
      </c>
      <c r="M51" s="157">
        <f t="shared" si="9"/>
        <v>12</v>
      </c>
      <c r="N51" s="22"/>
      <c r="P51" s="37">
        <f t="shared" si="12"/>
        <v>5.0064000000000002</v>
      </c>
      <c r="Q51" s="37">
        <f t="shared" si="13"/>
        <v>2.7995999999999999</v>
      </c>
      <c r="R51" s="37">
        <f t="shared" si="14"/>
        <v>3.6107999999999998</v>
      </c>
      <c r="S51" s="37">
        <f t="shared" si="15"/>
        <v>0.58320000000000005</v>
      </c>
      <c r="T51" s="37">
        <f t="shared" si="10"/>
        <v>12</v>
      </c>
    </row>
    <row r="52" spans="1:20">
      <c r="A52" s="8" t="s">
        <v>94</v>
      </c>
      <c r="B52" s="202">
        <v>12</v>
      </c>
      <c r="C52" s="202">
        <v>12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5.0064000000000002</v>
      </c>
      <c r="J52" s="21">
        <f t="shared" si="6"/>
        <v>2.7995999999999999</v>
      </c>
      <c r="K52" s="21">
        <f t="shared" si="7"/>
        <v>3.6107999999999998</v>
      </c>
      <c r="L52" s="21">
        <f t="shared" si="8"/>
        <v>0.58320000000000005</v>
      </c>
      <c r="M52" s="157">
        <f t="shared" si="9"/>
        <v>12</v>
      </c>
      <c r="N52" s="22"/>
      <c r="P52" s="37">
        <f t="shared" si="12"/>
        <v>5.0064000000000002</v>
      </c>
      <c r="Q52" s="37">
        <f t="shared" si="13"/>
        <v>2.7995999999999999</v>
      </c>
      <c r="R52" s="37">
        <f t="shared" si="14"/>
        <v>3.6107999999999998</v>
      </c>
      <c r="S52" s="37">
        <f t="shared" si="15"/>
        <v>0.58320000000000005</v>
      </c>
      <c r="T52" s="37">
        <f t="shared" si="10"/>
        <v>12</v>
      </c>
    </row>
    <row r="53" spans="1:20">
      <c r="A53" s="8" t="s">
        <v>95</v>
      </c>
      <c r="B53" s="202">
        <v>12</v>
      </c>
      <c r="C53" s="202">
        <v>12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5.0064000000000002</v>
      </c>
      <c r="J53" s="21">
        <f t="shared" si="6"/>
        <v>2.7995999999999999</v>
      </c>
      <c r="K53" s="21">
        <f t="shared" si="7"/>
        <v>3.6107999999999998</v>
      </c>
      <c r="L53" s="21">
        <f t="shared" si="8"/>
        <v>0.58320000000000005</v>
      </c>
      <c r="M53" s="157">
        <f t="shared" si="9"/>
        <v>12</v>
      </c>
      <c r="N53" s="22"/>
      <c r="P53" s="37">
        <f t="shared" si="12"/>
        <v>5.0064000000000002</v>
      </c>
      <c r="Q53" s="37">
        <f t="shared" si="13"/>
        <v>2.7995999999999999</v>
      </c>
      <c r="R53" s="37">
        <f t="shared" si="14"/>
        <v>3.6107999999999998</v>
      </c>
      <c r="S53" s="37">
        <f t="shared" si="15"/>
        <v>0.58320000000000005</v>
      </c>
      <c r="T53" s="37">
        <f t="shared" si="10"/>
        <v>12</v>
      </c>
    </row>
    <row r="54" spans="1:20">
      <c r="A54" s="8" t="s">
        <v>96</v>
      </c>
      <c r="B54" s="202">
        <v>12</v>
      </c>
      <c r="C54" s="202">
        <v>12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5.0064000000000002</v>
      </c>
      <c r="J54" s="21">
        <f t="shared" si="6"/>
        <v>2.7995999999999999</v>
      </c>
      <c r="K54" s="21">
        <f t="shared" si="7"/>
        <v>3.6107999999999998</v>
      </c>
      <c r="L54" s="21">
        <f t="shared" si="8"/>
        <v>0.58320000000000005</v>
      </c>
      <c r="M54" s="157">
        <f t="shared" si="9"/>
        <v>12</v>
      </c>
      <c r="N54" s="22"/>
      <c r="P54" s="37">
        <f t="shared" si="12"/>
        <v>5.0064000000000002</v>
      </c>
      <c r="Q54" s="37">
        <f t="shared" si="13"/>
        <v>2.7995999999999999</v>
      </c>
      <c r="R54" s="37">
        <f t="shared" si="14"/>
        <v>3.6107999999999998</v>
      </c>
      <c r="S54" s="37">
        <f t="shared" si="15"/>
        <v>0.58320000000000005</v>
      </c>
      <c r="T54" s="37">
        <f t="shared" si="10"/>
        <v>12</v>
      </c>
    </row>
    <row r="55" spans="1:20">
      <c r="A55" s="8" t="s">
        <v>97</v>
      </c>
      <c r="B55" s="202">
        <v>12</v>
      </c>
      <c r="C55" s="202">
        <v>12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5.0064000000000002</v>
      </c>
      <c r="J55" s="21">
        <f t="shared" si="6"/>
        <v>2.7995999999999999</v>
      </c>
      <c r="K55" s="21">
        <f t="shared" si="7"/>
        <v>3.6107999999999998</v>
      </c>
      <c r="L55" s="21">
        <f t="shared" si="8"/>
        <v>0.58320000000000005</v>
      </c>
      <c r="M55" s="157">
        <f t="shared" si="9"/>
        <v>12</v>
      </c>
      <c r="N55" s="22"/>
      <c r="P55" s="37">
        <f t="shared" si="12"/>
        <v>5.0064000000000002</v>
      </c>
      <c r="Q55" s="37">
        <f t="shared" si="13"/>
        <v>2.7995999999999999</v>
      </c>
      <c r="R55" s="37">
        <f t="shared" si="14"/>
        <v>3.6107999999999998</v>
      </c>
      <c r="S55" s="37">
        <f t="shared" si="15"/>
        <v>0.58320000000000005</v>
      </c>
      <c r="T55" s="37">
        <f t="shared" si="10"/>
        <v>12</v>
      </c>
    </row>
    <row r="56" spans="1:20">
      <c r="A56" s="8" t="s">
        <v>98</v>
      </c>
      <c r="B56" s="202">
        <v>12</v>
      </c>
      <c r="C56" s="202">
        <v>12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5.0064000000000002</v>
      </c>
      <c r="J56" s="21">
        <f t="shared" si="6"/>
        <v>2.7995999999999999</v>
      </c>
      <c r="K56" s="21">
        <f t="shared" si="7"/>
        <v>3.6107999999999998</v>
      </c>
      <c r="L56" s="21">
        <f t="shared" si="8"/>
        <v>0.58320000000000005</v>
      </c>
      <c r="M56" s="157">
        <f t="shared" si="9"/>
        <v>12</v>
      </c>
      <c r="N56" s="22"/>
      <c r="P56" s="37">
        <f t="shared" si="12"/>
        <v>5.0064000000000002</v>
      </c>
      <c r="Q56" s="37">
        <f t="shared" si="13"/>
        <v>2.7995999999999999</v>
      </c>
      <c r="R56" s="37">
        <f t="shared" si="14"/>
        <v>3.6107999999999998</v>
      </c>
      <c r="S56" s="37">
        <f t="shared" si="15"/>
        <v>0.58320000000000005</v>
      </c>
      <c r="T56" s="37">
        <f t="shared" si="10"/>
        <v>12</v>
      </c>
    </row>
    <row r="57" spans="1:20">
      <c r="A57" s="8" t="s">
        <v>99</v>
      </c>
      <c r="B57" s="202">
        <v>12</v>
      </c>
      <c r="C57" s="202">
        <v>12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5.0064000000000002</v>
      </c>
      <c r="J57" s="21">
        <f t="shared" si="6"/>
        <v>2.7995999999999999</v>
      </c>
      <c r="K57" s="21">
        <f t="shared" si="7"/>
        <v>3.6107999999999998</v>
      </c>
      <c r="L57" s="21">
        <f t="shared" si="8"/>
        <v>0.58320000000000005</v>
      </c>
      <c r="M57" s="157">
        <f t="shared" si="9"/>
        <v>12</v>
      </c>
      <c r="N57" s="22"/>
      <c r="P57" s="37">
        <f t="shared" si="12"/>
        <v>5.0064000000000002</v>
      </c>
      <c r="Q57" s="37">
        <f t="shared" si="13"/>
        <v>2.7995999999999999</v>
      </c>
      <c r="R57" s="37">
        <f t="shared" si="14"/>
        <v>3.6107999999999998</v>
      </c>
      <c r="S57" s="37">
        <f t="shared" si="15"/>
        <v>0.58320000000000005</v>
      </c>
      <c r="T57" s="37">
        <f t="shared" si="10"/>
        <v>12</v>
      </c>
    </row>
    <row r="58" spans="1:20">
      <c r="A58" s="8" t="s">
        <v>100</v>
      </c>
      <c r="B58" s="202">
        <v>12</v>
      </c>
      <c r="C58" s="202">
        <v>12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5.0064000000000002</v>
      </c>
      <c r="J58" s="21">
        <f t="shared" si="6"/>
        <v>2.7995999999999999</v>
      </c>
      <c r="K58" s="21">
        <f t="shared" si="7"/>
        <v>3.6107999999999998</v>
      </c>
      <c r="L58" s="21">
        <f t="shared" si="8"/>
        <v>0.58320000000000005</v>
      </c>
      <c r="M58" s="157">
        <f t="shared" si="9"/>
        <v>12</v>
      </c>
      <c r="N58" s="22"/>
      <c r="P58" s="37">
        <f t="shared" si="12"/>
        <v>5.0064000000000002</v>
      </c>
      <c r="Q58" s="37">
        <f t="shared" si="13"/>
        <v>2.7995999999999999</v>
      </c>
      <c r="R58" s="37">
        <f t="shared" si="14"/>
        <v>3.6107999999999998</v>
      </c>
      <c r="S58" s="37">
        <f t="shared" si="15"/>
        <v>0.58320000000000005</v>
      </c>
      <c r="T58" s="37">
        <f t="shared" si="10"/>
        <v>12</v>
      </c>
    </row>
    <row r="59" spans="1:20">
      <c r="A59" s="8" t="s">
        <v>101</v>
      </c>
      <c r="B59" s="202">
        <v>12</v>
      </c>
      <c r="C59" s="202">
        <v>12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5.0064000000000002</v>
      </c>
      <c r="J59" s="21">
        <f t="shared" si="6"/>
        <v>2.7995999999999999</v>
      </c>
      <c r="K59" s="21">
        <f t="shared" si="7"/>
        <v>3.6107999999999998</v>
      </c>
      <c r="L59" s="21">
        <f t="shared" si="8"/>
        <v>0.58320000000000005</v>
      </c>
      <c r="M59" s="157">
        <f t="shared" si="9"/>
        <v>12</v>
      </c>
      <c r="N59" s="22"/>
      <c r="P59" s="37">
        <f t="shared" si="12"/>
        <v>5.0064000000000002</v>
      </c>
      <c r="Q59" s="37">
        <f t="shared" si="13"/>
        <v>2.7995999999999999</v>
      </c>
      <c r="R59" s="37">
        <f t="shared" si="14"/>
        <v>3.6107999999999998</v>
      </c>
      <c r="S59" s="37">
        <f t="shared" si="15"/>
        <v>0.58320000000000005</v>
      </c>
      <c r="T59" s="37">
        <f t="shared" si="10"/>
        <v>12</v>
      </c>
    </row>
    <row r="60" spans="1:20">
      <c r="A60" s="8" t="s">
        <v>102</v>
      </c>
      <c r="B60" s="202">
        <v>12</v>
      </c>
      <c r="C60" s="202">
        <v>12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5.0064000000000002</v>
      </c>
      <c r="J60" s="21">
        <f t="shared" si="6"/>
        <v>2.7995999999999999</v>
      </c>
      <c r="K60" s="21">
        <f t="shared" si="7"/>
        <v>3.6107999999999998</v>
      </c>
      <c r="L60" s="21">
        <f t="shared" si="8"/>
        <v>0.58320000000000005</v>
      </c>
      <c r="M60" s="157">
        <f t="shared" si="9"/>
        <v>12</v>
      </c>
      <c r="N60" s="22"/>
      <c r="P60" s="37">
        <f t="shared" si="12"/>
        <v>5.0064000000000002</v>
      </c>
      <c r="Q60" s="37">
        <f t="shared" si="13"/>
        <v>2.7995999999999999</v>
      </c>
      <c r="R60" s="37">
        <f t="shared" si="14"/>
        <v>3.6107999999999998</v>
      </c>
      <c r="S60" s="37">
        <f t="shared" si="15"/>
        <v>0.58320000000000005</v>
      </c>
      <c r="T60" s="37">
        <f t="shared" si="10"/>
        <v>12</v>
      </c>
    </row>
    <row r="61" spans="1:20">
      <c r="A61" s="8" t="s">
        <v>103</v>
      </c>
      <c r="B61" s="202">
        <v>12</v>
      </c>
      <c r="C61" s="202">
        <v>12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5.0064000000000002</v>
      </c>
      <c r="J61" s="21">
        <f t="shared" si="6"/>
        <v>2.7995999999999999</v>
      </c>
      <c r="K61" s="21">
        <f t="shared" si="7"/>
        <v>3.6107999999999998</v>
      </c>
      <c r="L61" s="21">
        <f t="shared" si="8"/>
        <v>0.58320000000000005</v>
      </c>
      <c r="M61" s="157">
        <f t="shared" si="9"/>
        <v>12</v>
      </c>
      <c r="N61" s="22"/>
      <c r="P61" s="37">
        <f t="shared" si="12"/>
        <v>5.0064000000000002</v>
      </c>
      <c r="Q61" s="37">
        <f t="shared" si="13"/>
        <v>2.7995999999999999</v>
      </c>
      <c r="R61" s="37">
        <f t="shared" si="14"/>
        <v>3.6107999999999998</v>
      </c>
      <c r="S61" s="37">
        <f t="shared" si="15"/>
        <v>0.58320000000000005</v>
      </c>
      <c r="T61" s="37">
        <f t="shared" si="10"/>
        <v>12</v>
      </c>
    </row>
    <row r="62" spans="1:20">
      <c r="A62" s="8" t="s">
        <v>104</v>
      </c>
      <c r="B62" s="202">
        <v>12</v>
      </c>
      <c r="C62" s="202">
        <v>12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5.0064000000000002</v>
      </c>
      <c r="J62" s="21">
        <f t="shared" si="6"/>
        <v>2.7995999999999999</v>
      </c>
      <c r="K62" s="21">
        <f t="shared" si="7"/>
        <v>3.6107999999999998</v>
      </c>
      <c r="L62" s="21">
        <f t="shared" si="8"/>
        <v>0.58320000000000005</v>
      </c>
      <c r="M62" s="157">
        <f t="shared" si="9"/>
        <v>12</v>
      </c>
      <c r="N62" s="22"/>
      <c r="P62" s="37">
        <f t="shared" si="12"/>
        <v>5.0064000000000002</v>
      </c>
      <c r="Q62" s="37">
        <f t="shared" si="13"/>
        <v>2.7995999999999999</v>
      </c>
      <c r="R62" s="37">
        <f t="shared" si="14"/>
        <v>3.6107999999999998</v>
      </c>
      <c r="S62" s="37">
        <f t="shared" si="15"/>
        <v>0.58320000000000005</v>
      </c>
      <c r="T62" s="37">
        <f t="shared" si="10"/>
        <v>12</v>
      </c>
    </row>
    <row r="63" spans="1:20">
      <c r="A63" s="8" t="s">
        <v>105</v>
      </c>
      <c r="B63" s="202">
        <v>12</v>
      </c>
      <c r="C63" s="202">
        <v>12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5.0064000000000002</v>
      </c>
      <c r="J63" s="21">
        <f t="shared" si="6"/>
        <v>2.7995999999999999</v>
      </c>
      <c r="K63" s="21">
        <f t="shared" si="7"/>
        <v>3.6107999999999998</v>
      </c>
      <c r="L63" s="21">
        <f t="shared" si="8"/>
        <v>0.58320000000000005</v>
      </c>
      <c r="M63" s="157">
        <f t="shared" si="9"/>
        <v>12</v>
      </c>
      <c r="N63" s="22"/>
      <c r="P63" s="37">
        <f t="shared" si="12"/>
        <v>5.0064000000000002</v>
      </c>
      <c r="Q63" s="37">
        <f t="shared" si="13"/>
        <v>2.7995999999999999</v>
      </c>
      <c r="R63" s="37">
        <f t="shared" si="14"/>
        <v>3.6107999999999998</v>
      </c>
      <c r="S63" s="37">
        <f t="shared" si="15"/>
        <v>0.58320000000000005</v>
      </c>
      <c r="T63" s="37">
        <f t="shared" si="10"/>
        <v>12</v>
      </c>
    </row>
    <row r="64" spans="1:20">
      <c r="A64" s="8" t="s">
        <v>106</v>
      </c>
      <c r="B64" s="202">
        <v>12</v>
      </c>
      <c r="C64" s="202">
        <v>12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5.0064000000000002</v>
      </c>
      <c r="J64" s="21">
        <f t="shared" si="6"/>
        <v>2.7995999999999999</v>
      </c>
      <c r="K64" s="21">
        <f t="shared" si="7"/>
        <v>3.6107999999999998</v>
      </c>
      <c r="L64" s="21">
        <f t="shared" si="8"/>
        <v>0.58320000000000005</v>
      </c>
      <c r="M64" s="157">
        <f t="shared" si="9"/>
        <v>12</v>
      </c>
      <c r="N64" s="22"/>
      <c r="P64" s="37">
        <f t="shared" si="12"/>
        <v>5.0064000000000002</v>
      </c>
      <c r="Q64" s="37">
        <f t="shared" si="13"/>
        <v>2.7995999999999999</v>
      </c>
      <c r="R64" s="37">
        <f t="shared" si="14"/>
        <v>3.6107999999999998</v>
      </c>
      <c r="S64" s="37">
        <f t="shared" si="15"/>
        <v>0.58320000000000005</v>
      </c>
      <c r="T64" s="37">
        <f t="shared" si="10"/>
        <v>12</v>
      </c>
    </row>
    <row r="65" spans="1:20">
      <c r="A65" s="8" t="s">
        <v>107</v>
      </c>
      <c r="B65" s="202">
        <v>12</v>
      </c>
      <c r="C65" s="202">
        <v>12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5.0064000000000002</v>
      </c>
      <c r="J65" s="21">
        <f t="shared" si="6"/>
        <v>2.7995999999999999</v>
      </c>
      <c r="K65" s="21">
        <f t="shared" si="7"/>
        <v>3.6107999999999998</v>
      </c>
      <c r="L65" s="21">
        <f t="shared" si="8"/>
        <v>0.58320000000000005</v>
      </c>
      <c r="M65" s="157">
        <f t="shared" si="9"/>
        <v>12</v>
      </c>
      <c r="N65" s="22"/>
      <c r="P65" s="37">
        <f t="shared" si="12"/>
        <v>5.0064000000000002</v>
      </c>
      <c r="Q65" s="37">
        <f t="shared" si="13"/>
        <v>2.7995999999999999</v>
      </c>
      <c r="R65" s="37">
        <f t="shared" si="14"/>
        <v>3.6107999999999998</v>
      </c>
      <c r="S65" s="37">
        <f t="shared" si="15"/>
        <v>0.58320000000000005</v>
      </c>
      <c r="T65" s="37">
        <f t="shared" si="10"/>
        <v>12</v>
      </c>
    </row>
    <row r="66" spans="1:20">
      <c r="A66" s="8" t="s">
        <v>108</v>
      </c>
      <c r="B66" s="202">
        <v>12</v>
      </c>
      <c r="C66" s="202">
        <v>12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5.0064000000000002</v>
      </c>
      <c r="J66" s="21">
        <f t="shared" si="6"/>
        <v>2.7995999999999999</v>
      </c>
      <c r="K66" s="21">
        <f t="shared" si="7"/>
        <v>3.6107999999999998</v>
      </c>
      <c r="L66" s="21">
        <f t="shared" si="8"/>
        <v>0.58320000000000005</v>
      </c>
      <c r="M66" s="157">
        <f t="shared" si="9"/>
        <v>12</v>
      </c>
      <c r="N66" s="22"/>
      <c r="P66" s="37">
        <f t="shared" si="12"/>
        <v>5.0064000000000002</v>
      </c>
      <c r="Q66" s="37">
        <f t="shared" si="13"/>
        <v>2.7995999999999999</v>
      </c>
      <c r="R66" s="37">
        <f t="shared" si="14"/>
        <v>3.6107999999999998</v>
      </c>
      <c r="S66" s="37">
        <f t="shared" si="15"/>
        <v>0.58320000000000005</v>
      </c>
      <c r="T66" s="37">
        <f t="shared" si="10"/>
        <v>12</v>
      </c>
    </row>
    <row r="67" spans="1:20">
      <c r="A67" s="8" t="s">
        <v>109</v>
      </c>
      <c r="B67" s="202">
        <v>13</v>
      </c>
      <c r="C67" s="202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57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202">
        <v>13</v>
      </c>
      <c r="C68" s="202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57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202">
        <v>13</v>
      </c>
      <c r="C69" s="202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57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202">
        <v>13</v>
      </c>
      <c r="C70" s="202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57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202">
        <v>13</v>
      </c>
      <c r="C71" s="202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57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202">
        <v>13</v>
      </c>
      <c r="C72" s="202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57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202">
        <v>13</v>
      </c>
      <c r="C73" s="202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57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202">
        <v>13</v>
      </c>
      <c r="C74" s="202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57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202">
        <v>13</v>
      </c>
      <c r="C75" s="202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57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202">
        <v>13</v>
      </c>
      <c r="C76" s="202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57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202">
        <v>13</v>
      </c>
      <c r="C77" s="202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57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202">
        <v>13</v>
      </c>
      <c r="C78" s="202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57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202">
        <v>13</v>
      </c>
      <c r="C79" s="202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57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202">
        <v>13</v>
      </c>
      <c r="C80" s="202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57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202">
        <v>13</v>
      </c>
      <c r="C81" s="202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57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202">
        <v>13</v>
      </c>
      <c r="C82" s="202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57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202">
        <v>13</v>
      </c>
      <c r="C83" s="202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57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202">
        <v>13</v>
      </c>
      <c r="C84" s="202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57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202">
        <v>13</v>
      </c>
      <c r="C85" s="202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57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202">
        <v>13</v>
      </c>
      <c r="C86" s="202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57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202">
        <v>13</v>
      </c>
      <c r="C87" s="202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57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202">
        <v>13</v>
      </c>
      <c r="C88" s="202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57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202">
        <v>13</v>
      </c>
      <c r="C89" s="202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57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202">
        <v>13</v>
      </c>
      <c r="C90" s="202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57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202">
        <v>13</v>
      </c>
      <c r="C91" s="202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57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202">
        <v>13</v>
      </c>
      <c r="C92" s="202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57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202">
        <v>13</v>
      </c>
      <c r="C93" s="202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57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202">
        <v>13</v>
      </c>
      <c r="C94" s="202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57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202">
        <v>13</v>
      </c>
      <c r="C95" s="202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57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202">
        <v>13</v>
      </c>
      <c r="C96" s="202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57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202">
        <v>13</v>
      </c>
      <c r="C97" s="202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57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202">
        <v>13</v>
      </c>
      <c r="C98" s="202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57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171</v>
      </c>
      <c r="B99" s="20">
        <f t="shared" ref="B99:H99" si="27">SUM(B3:B98)/4000</f>
        <v>0.27800000000000002</v>
      </c>
      <c r="C99" s="20">
        <f t="shared" si="27"/>
        <v>0.27800000000000002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0.11598160000000024</v>
      </c>
      <c r="J99" s="158">
        <f t="shared" ref="J99:L99" si="28">SUM(J3:J98)/4000</f>
        <v>6.4857400000000065E-2</v>
      </c>
      <c r="K99" s="158">
        <f t="shared" si="28"/>
        <v>8.3650200000000022E-2</v>
      </c>
      <c r="L99" s="158">
        <f t="shared" si="28"/>
        <v>1.3510799999999995E-2</v>
      </c>
      <c r="M99" s="159">
        <f>SUM(M3:M98)/4000</f>
        <v>0.27800000000000002</v>
      </c>
      <c r="N99" s="23"/>
      <c r="P99" s="37">
        <f>SUM(P3:P98)/4000</f>
        <v>0.11598160000000024</v>
      </c>
      <c r="Q99" s="37">
        <f t="shared" ref="Q99:S99" si="29">SUM(Q3:Q98)/4000</f>
        <v>6.4857400000000065E-2</v>
      </c>
      <c r="R99" s="37">
        <f t="shared" si="29"/>
        <v>8.3650200000000022E-2</v>
      </c>
      <c r="S99" s="37">
        <f t="shared" si="29"/>
        <v>1.3510799999999995E-2</v>
      </c>
      <c r="T99" s="37">
        <f t="shared" si="26"/>
        <v>0.2780000000000003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3.76</v>
      </c>
      <c r="N3" s="71">
        <v>0</v>
      </c>
      <c r="O3" s="53">
        <v>-64</v>
      </c>
      <c r="P3" s="53">
        <v>-35</v>
      </c>
      <c r="Q3" s="53">
        <v>0</v>
      </c>
      <c r="R3" s="53">
        <v>0</v>
      </c>
      <c r="S3" s="72">
        <v>0</v>
      </c>
      <c r="U3" s="73">
        <v>-99</v>
      </c>
      <c r="V3" s="74">
        <v>3.76</v>
      </c>
      <c r="W3">
        <v>0</v>
      </c>
      <c r="X3">
        <v>-64</v>
      </c>
      <c r="Y3">
        <v>0</v>
      </c>
      <c r="Z3">
        <v>3.76</v>
      </c>
      <c r="AA3">
        <v>-35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1.93</v>
      </c>
      <c r="N4" s="73">
        <v>0</v>
      </c>
      <c r="O4" s="46">
        <v>-84</v>
      </c>
      <c r="P4" s="46">
        <v>-48</v>
      </c>
      <c r="Q4" s="46">
        <v>0</v>
      </c>
      <c r="R4" s="46">
        <v>0</v>
      </c>
      <c r="S4" s="74">
        <v>0</v>
      </c>
      <c r="U4" s="73">
        <v>-132</v>
      </c>
      <c r="V4" s="74">
        <v>1.93</v>
      </c>
      <c r="W4">
        <v>0</v>
      </c>
      <c r="X4">
        <v>-84</v>
      </c>
      <c r="Y4">
        <v>0</v>
      </c>
      <c r="Z4">
        <v>1.93</v>
      </c>
      <c r="AA4">
        <v>-48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1.93</v>
      </c>
      <c r="N5" s="73">
        <v>0</v>
      </c>
      <c r="O5" s="46">
        <v>-99</v>
      </c>
      <c r="P5" s="46">
        <v>-48</v>
      </c>
      <c r="Q5" s="46">
        <v>0</v>
      </c>
      <c r="R5" s="46">
        <v>0</v>
      </c>
      <c r="S5" s="74">
        <v>0</v>
      </c>
      <c r="U5" s="73">
        <v>-147</v>
      </c>
      <c r="V5" s="74">
        <v>1.93</v>
      </c>
      <c r="W5">
        <v>0</v>
      </c>
      <c r="X5">
        <v>-99</v>
      </c>
      <c r="Y5">
        <v>0</v>
      </c>
      <c r="Z5">
        <v>1.93</v>
      </c>
      <c r="AA5">
        <v>-48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-119</v>
      </c>
      <c r="P6" s="46">
        <v>-63</v>
      </c>
      <c r="Q6" s="46">
        <v>0</v>
      </c>
      <c r="R6" s="46">
        <v>0</v>
      </c>
      <c r="S6" s="74">
        <v>0</v>
      </c>
      <c r="U6" s="73">
        <v>-182</v>
      </c>
      <c r="V6" s="74">
        <v>0</v>
      </c>
      <c r="W6">
        <v>0</v>
      </c>
      <c r="X6">
        <v>-119</v>
      </c>
      <c r="Y6">
        <v>0</v>
      </c>
      <c r="Z6">
        <v>0</v>
      </c>
      <c r="AA6">
        <v>-63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0.39</v>
      </c>
      <c r="N7" s="73">
        <v>0</v>
      </c>
      <c r="O7" s="46">
        <v>-129</v>
      </c>
      <c r="P7" s="46">
        <v>0</v>
      </c>
      <c r="Q7" s="46">
        <v>0</v>
      </c>
      <c r="R7" s="46">
        <v>0</v>
      </c>
      <c r="S7" s="74">
        <v>0</v>
      </c>
      <c r="U7" s="73">
        <v>-129</v>
      </c>
      <c r="V7" s="74">
        <v>0.39</v>
      </c>
      <c r="W7">
        <v>0</v>
      </c>
      <c r="X7">
        <v>-129</v>
      </c>
      <c r="Y7">
        <v>0</v>
      </c>
      <c r="Z7">
        <v>0.39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-144</v>
      </c>
      <c r="P8" s="46">
        <v>0</v>
      </c>
      <c r="Q8" s="46">
        <v>0</v>
      </c>
      <c r="R8" s="46">
        <v>0</v>
      </c>
      <c r="S8" s="74">
        <v>0</v>
      </c>
      <c r="U8" s="73">
        <v>-144</v>
      </c>
      <c r="V8" s="74">
        <v>0</v>
      </c>
      <c r="W8">
        <v>0</v>
      </c>
      <c r="X8">
        <v>-144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-144</v>
      </c>
      <c r="P9" s="46">
        <v>0</v>
      </c>
      <c r="Q9" s="46">
        <v>0</v>
      </c>
      <c r="R9" s="46">
        <v>0</v>
      </c>
      <c r="S9" s="74">
        <v>0</v>
      </c>
      <c r="U9" s="73">
        <v>-144</v>
      </c>
      <c r="V9" s="74">
        <v>0</v>
      </c>
      <c r="W9">
        <v>0</v>
      </c>
      <c r="X9">
        <v>-144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-144</v>
      </c>
      <c r="P10" s="46">
        <v>0</v>
      </c>
      <c r="Q10" s="46">
        <v>0</v>
      </c>
      <c r="R10" s="46">
        <v>0</v>
      </c>
      <c r="S10" s="74">
        <v>0</v>
      </c>
      <c r="U10" s="73">
        <v>-144</v>
      </c>
      <c r="V10" s="74">
        <v>0</v>
      </c>
      <c r="W10">
        <v>0</v>
      </c>
      <c r="X10">
        <v>-144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-154</v>
      </c>
      <c r="P11" s="46">
        <v>0</v>
      </c>
      <c r="Q11" s="46">
        <v>0</v>
      </c>
      <c r="R11" s="46">
        <v>0</v>
      </c>
      <c r="S11" s="74">
        <v>0</v>
      </c>
      <c r="U11" s="73">
        <v>-154</v>
      </c>
      <c r="V11" s="74">
        <v>0</v>
      </c>
      <c r="W11">
        <v>0</v>
      </c>
      <c r="X11">
        <v>-154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-159</v>
      </c>
      <c r="P12" s="46">
        <v>0</v>
      </c>
      <c r="Q12" s="46">
        <v>0</v>
      </c>
      <c r="R12" s="46">
        <v>0</v>
      </c>
      <c r="S12" s="74">
        <v>0</v>
      </c>
      <c r="U12" s="73">
        <v>-159</v>
      </c>
      <c r="V12" s="74">
        <v>0</v>
      </c>
      <c r="W12">
        <v>0</v>
      </c>
      <c r="X12">
        <v>-159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-169</v>
      </c>
      <c r="P13" s="46">
        <v>0</v>
      </c>
      <c r="Q13" s="46">
        <v>0</v>
      </c>
      <c r="R13" s="46">
        <v>0</v>
      </c>
      <c r="S13" s="74">
        <v>0</v>
      </c>
      <c r="U13" s="73">
        <v>-169</v>
      </c>
      <c r="V13" s="74">
        <v>0</v>
      </c>
      <c r="W13">
        <v>0</v>
      </c>
      <c r="X13">
        <v>-169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1.35</v>
      </c>
      <c r="N14" s="73">
        <v>0</v>
      </c>
      <c r="O14" s="46">
        <v>-179</v>
      </c>
      <c r="P14" s="46">
        <v>0</v>
      </c>
      <c r="Q14" s="46">
        <v>0</v>
      </c>
      <c r="R14" s="46">
        <v>0</v>
      </c>
      <c r="S14" s="74">
        <v>0</v>
      </c>
      <c r="U14" s="73">
        <v>-179</v>
      </c>
      <c r="V14" s="74">
        <v>1.35</v>
      </c>
      <c r="W14">
        <v>0</v>
      </c>
      <c r="X14">
        <v>-179</v>
      </c>
      <c r="Y14">
        <v>0</v>
      </c>
      <c r="Z14">
        <v>1.35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1.93</v>
      </c>
      <c r="N15" s="73">
        <v>0</v>
      </c>
      <c r="O15" s="46">
        <v>-179</v>
      </c>
      <c r="P15" s="46">
        <v>0</v>
      </c>
      <c r="Q15" s="46">
        <v>0</v>
      </c>
      <c r="R15" s="46">
        <v>0</v>
      </c>
      <c r="S15" s="74">
        <v>0</v>
      </c>
      <c r="U15" s="73">
        <v>-179</v>
      </c>
      <c r="V15" s="74">
        <v>1.93</v>
      </c>
      <c r="W15">
        <v>0</v>
      </c>
      <c r="X15">
        <v>-179</v>
      </c>
      <c r="Y15">
        <v>0</v>
      </c>
      <c r="Z15">
        <v>1.93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0.39</v>
      </c>
      <c r="N16" s="73">
        <v>0</v>
      </c>
      <c r="O16" s="46">
        <v>-179</v>
      </c>
      <c r="P16" s="46">
        <v>0</v>
      </c>
      <c r="Q16" s="46">
        <v>0</v>
      </c>
      <c r="R16" s="46">
        <v>0</v>
      </c>
      <c r="S16" s="74">
        <v>0</v>
      </c>
      <c r="U16" s="73">
        <v>-179</v>
      </c>
      <c r="V16" s="74">
        <v>0.39</v>
      </c>
      <c r="W16">
        <v>0</v>
      </c>
      <c r="X16">
        <v>-179</v>
      </c>
      <c r="Y16">
        <v>0</v>
      </c>
      <c r="Z16">
        <v>0.39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-179</v>
      </c>
      <c r="P17" s="46">
        <v>0</v>
      </c>
      <c r="Q17" s="46">
        <v>0</v>
      </c>
      <c r="R17" s="46">
        <v>0</v>
      </c>
      <c r="S17" s="74">
        <v>0</v>
      </c>
      <c r="U17" s="73">
        <v>-179</v>
      </c>
      <c r="V17" s="74">
        <v>0</v>
      </c>
      <c r="W17">
        <v>0</v>
      </c>
      <c r="X17">
        <v>-179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1.74</v>
      </c>
      <c r="N18" s="73">
        <v>0</v>
      </c>
      <c r="O18" s="46">
        <v>-179</v>
      </c>
      <c r="P18" s="46">
        <v>0</v>
      </c>
      <c r="Q18" s="46">
        <v>0</v>
      </c>
      <c r="R18" s="46">
        <v>0</v>
      </c>
      <c r="S18" s="74">
        <v>0</v>
      </c>
      <c r="U18" s="73">
        <v>-179</v>
      </c>
      <c r="V18" s="74">
        <v>1.74</v>
      </c>
      <c r="W18">
        <v>0</v>
      </c>
      <c r="X18">
        <v>-179</v>
      </c>
      <c r="Y18">
        <v>0</v>
      </c>
      <c r="Z18">
        <v>1.74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0.57999999999999996</v>
      </c>
      <c r="N19" s="73">
        <v>0</v>
      </c>
      <c r="O19" s="46">
        <v>-164</v>
      </c>
      <c r="P19" s="46">
        <v>0</v>
      </c>
      <c r="Q19" s="46">
        <v>0</v>
      </c>
      <c r="R19" s="46">
        <v>0</v>
      </c>
      <c r="S19" s="74">
        <v>0</v>
      </c>
      <c r="U19" s="73">
        <v>-164</v>
      </c>
      <c r="V19" s="74">
        <v>0.57999999999999996</v>
      </c>
      <c r="W19">
        <v>0</v>
      </c>
      <c r="X19">
        <v>-164</v>
      </c>
      <c r="Y19">
        <v>0</v>
      </c>
      <c r="Z19">
        <v>0.57999999999999996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1.83</v>
      </c>
      <c r="N20" s="73">
        <v>0</v>
      </c>
      <c r="O20" s="46">
        <v>-164</v>
      </c>
      <c r="P20" s="46">
        <v>0</v>
      </c>
      <c r="Q20" s="46">
        <v>0</v>
      </c>
      <c r="R20" s="46">
        <v>0</v>
      </c>
      <c r="S20" s="74">
        <v>0</v>
      </c>
      <c r="U20" s="73">
        <v>-164</v>
      </c>
      <c r="V20" s="74">
        <v>1.83</v>
      </c>
      <c r="W20">
        <v>0</v>
      </c>
      <c r="X20">
        <v>-164</v>
      </c>
      <c r="Y20">
        <v>0</v>
      </c>
      <c r="Z20">
        <v>1.83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5.0199999999999996</v>
      </c>
      <c r="N21" s="73">
        <v>0</v>
      </c>
      <c r="O21" s="46">
        <v>-154</v>
      </c>
      <c r="P21" s="46">
        <v>0</v>
      </c>
      <c r="Q21" s="46">
        <v>0</v>
      </c>
      <c r="R21" s="46">
        <v>0</v>
      </c>
      <c r="S21" s="74">
        <v>0</v>
      </c>
      <c r="U21" s="73">
        <v>-154</v>
      </c>
      <c r="V21" s="74">
        <v>5.0199999999999996</v>
      </c>
      <c r="W21">
        <v>0</v>
      </c>
      <c r="X21">
        <v>-154</v>
      </c>
      <c r="Y21">
        <v>0</v>
      </c>
      <c r="Z21">
        <v>5.0199999999999996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4.63</v>
      </c>
      <c r="N22" s="73">
        <v>0</v>
      </c>
      <c r="O22" s="46">
        <v>-149</v>
      </c>
      <c r="P22" s="46">
        <v>-114</v>
      </c>
      <c r="Q22" s="46">
        <v>0</v>
      </c>
      <c r="R22" s="46">
        <v>0</v>
      </c>
      <c r="S22" s="74">
        <v>0</v>
      </c>
      <c r="U22" s="73">
        <v>-263</v>
      </c>
      <c r="V22" s="74">
        <v>4.63</v>
      </c>
      <c r="W22">
        <v>0</v>
      </c>
      <c r="X22">
        <v>-149</v>
      </c>
      <c r="Y22">
        <v>0</v>
      </c>
      <c r="Z22">
        <v>4.63</v>
      </c>
      <c r="AA22">
        <v>-114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7.81</v>
      </c>
      <c r="N23" s="73">
        <v>0</v>
      </c>
      <c r="O23" s="46">
        <v>-146</v>
      </c>
      <c r="P23" s="46">
        <v>-88</v>
      </c>
      <c r="Q23" s="46">
        <v>0</v>
      </c>
      <c r="R23" s="46">
        <v>0</v>
      </c>
      <c r="S23" s="74">
        <v>0</v>
      </c>
      <c r="U23" s="73">
        <v>-234</v>
      </c>
      <c r="V23" s="74">
        <v>7.81</v>
      </c>
      <c r="W23">
        <v>0</v>
      </c>
      <c r="X23">
        <v>-146</v>
      </c>
      <c r="Y23">
        <v>0</v>
      </c>
      <c r="Z23">
        <v>7.81</v>
      </c>
      <c r="AA23">
        <v>-88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10.51</v>
      </c>
      <c r="N24" s="73">
        <v>0</v>
      </c>
      <c r="O24" s="46">
        <v>-121</v>
      </c>
      <c r="P24" s="46">
        <v>-59</v>
      </c>
      <c r="Q24" s="46">
        <v>0</v>
      </c>
      <c r="R24" s="46">
        <v>0</v>
      </c>
      <c r="S24" s="74">
        <v>0</v>
      </c>
      <c r="U24" s="73">
        <v>-180</v>
      </c>
      <c r="V24" s="74">
        <v>10.51</v>
      </c>
      <c r="W24">
        <v>0</v>
      </c>
      <c r="X24">
        <v>-121</v>
      </c>
      <c r="Y24">
        <v>0</v>
      </c>
      <c r="Z24">
        <v>10.51</v>
      </c>
      <c r="AA24">
        <v>-59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7.52</v>
      </c>
      <c r="N25" s="73">
        <v>0</v>
      </c>
      <c r="O25" s="46">
        <v>-141</v>
      </c>
      <c r="P25" s="46">
        <v>-36</v>
      </c>
      <c r="Q25" s="46">
        <v>0</v>
      </c>
      <c r="R25" s="46">
        <v>0</v>
      </c>
      <c r="S25" s="74">
        <v>0</v>
      </c>
      <c r="U25" s="73">
        <v>-177</v>
      </c>
      <c r="V25" s="74">
        <v>7.52</v>
      </c>
      <c r="W25">
        <v>0</v>
      </c>
      <c r="X25">
        <v>-141</v>
      </c>
      <c r="Y25">
        <v>0</v>
      </c>
      <c r="Z25">
        <v>7.52</v>
      </c>
      <c r="AA25">
        <v>-36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3.76</v>
      </c>
      <c r="N26" s="73">
        <v>0</v>
      </c>
      <c r="O26" s="46">
        <v>-111</v>
      </c>
      <c r="P26" s="46">
        <v>-8</v>
      </c>
      <c r="Q26" s="46">
        <v>0</v>
      </c>
      <c r="R26" s="46">
        <v>0</v>
      </c>
      <c r="S26" s="74">
        <v>0</v>
      </c>
      <c r="U26" s="73">
        <v>-119</v>
      </c>
      <c r="V26" s="74">
        <v>3.76</v>
      </c>
      <c r="W26">
        <v>0</v>
      </c>
      <c r="X26">
        <v>-111</v>
      </c>
      <c r="Y26">
        <v>0</v>
      </c>
      <c r="Z26">
        <v>3.76</v>
      </c>
      <c r="AA26">
        <v>-8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4.4400000000000004</v>
      </c>
      <c r="N27" s="73">
        <v>0</v>
      </c>
      <c r="O27" s="46">
        <v>-51</v>
      </c>
      <c r="P27" s="46">
        <v>0</v>
      </c>
      <c r="Q27" s="46">
        <v>0</v>
      </c>
      <c r="R27" s="46">
        <v>0</v>
      </c>
      <c r="S27" s="74">
        <v>0</v>
      </c>
      <c r="U27" s="73">
        <v>-51</v>
      </c>
      <c r="V27" s="74">
        <v>4.4400000000000004</v>
      </c>
      <c r="W27">
        <v>0</v>
      </c>
      <c r="X27">
        <v>-51</v>
      </c>
      <c r="Y27">
        <v>0</v>
      </c>
      <c r="Z27">
        <v>4.4400000000000004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7.23</v>
      </c>
      <c r="N28" s="73">
        <v>0</v>
      </c>
      <c r="O28" s="46">
        <v>-46</v>
      </c>
      <c r="P28" s="46">
        <v>0</v>
      </c>
      <c r="Q28" s="46">
        <v>0</v>
      </c>
      <c r="R28" s="46">
        <v>0</v>
      </c>
      <c r="S28" s="74">
        <v>0</v>
      </c>
      <c r="U28" s="73">
        <v>-46</v>
      </c>
      <c r="V28" s="74">
        <v>7.23</v>
      </c>
      <c r="W28">
        <v>0</v>
      </c>
      <c r="X28">
        <v>-46</v>
      </c>
      <c r="Y28">
        <v>0</v>
      </c>
      <c r="Z28">
        <v>7.23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8.49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8.49</v>
      </c>
      <c r="W29">
        <v>0</v>
      </c>
      <c r="X29">
        <v>0</v>
      </c>
      <c r="Y29">
        <v>0</v>
      </c>
      <c r="Z29">
        <v>8.49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3.38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3.38</v>
      </c>
      <c r="W30">
        <v>0</v>
      </c>
      <c r="X30">
        <v>0</v>
      </c>
      <c r="Y30">
        <v>0</v>
      </c>
      <c r="Z30">
        <v>3.38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3.76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3.76</v>
      </c>
      <c r="W31">
        <v>0</v>
      </c>
      <c r="X31">
        <v>0</v>
      </c>
      <c r="Y31">
        <v>0</v>
      </c>
      <c r="Z31">
        <v>3.76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4.53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4.53</v>
      </c>
      <c r="W32">
        <v>0</v>
      </c>
      <c r="X32">
        <v>0</v>
      </c>
      <c r="Y32">
        <v>0</v>
      </c>
      <c r="Z32">
        <v>4.53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4.05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4.05</v>
      </c>
      <c r="W33">
        <v>0</v>
      </c>
      <c r="X33">
        <v>0</v>
      </c>
      <c r="Y33">
        <v>0</v>
      </c>
      <c r="Z33">
        <v>4.05</v>
      </c>
      <c r="AA33">
        <v>0</v>
      </c>
    </row>
    <row r="34" spans="7:27">
      <c r="G34" t="s">
        <v>76</v>
      </c>
      <c r="H34" s="73">
        <v>37.619999999999997</v>
      </c>
      <c r="I34" s="46">
        <v>0</v>
      </c>
      <c r="J34" s="46">
        <v>0</v>
      </c>
      <c r="K34" s="46">
        <v>0</v>
      </c>
      <c r="L34" s="46">
        <v>0</v>
      </c>
      <c r="M34" s="74">
        <v>1.83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39.450000000000003</v>
      </c>
      <c r="W34">
        <v>37.619999999999997</v>
      </c>
      <c r="X34">
        <v>0</v>
      </c>
      <c r="Y34">
        <v>0</v>
      </c>
      <c r="Z34">
        <v>1.83</v>
      </c>
      <c r="AA34">
        <v>0</v>
      </c>
    </row>
    <row r="35" spans="7:27">
      <c r="G35" t="s">
        <v>77</v>
      </c>
      <c r="H35" s="73">
        <v>48.23</v>
      </c>
      <c r="I35" s="46">
        <v>0</v>
      </c>
      <c r="J35" s="46">
        <v>0</v>
      </c>
      <c r="K35" s="46">
        <v>0</v>
      </c>
      <c r="L35" s="46">
        <v>0</v>
      </c>
      <c r="M35" s="74">
        <v>1.83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50.06</v>
      </c>
      <c r="W35">
        <v>48.23</v>
      </c>
      <c r="X35">
        <v>0</v>
      </c>
      <c r="Y35">
        <v>0</v>
      </c>
      <c r="Z35">
        <v>1.83</v>
      </c>
      <c r="AA35">
        <v>0</v>
      </c>
    </row>
    <row r="36" spans="7:27">
      <c r="G36" t="s">
        <v>78</v>
      </c>
      <c r="H36" s="73">
        <v>75.239999999999995</v>
      </c>
      <c r="I36" s="46">
        <v>0</v>
      </c>
      <c r="J36" s="46">
        <v>0</v>
      </c>
      <c r="K36" s="46">
        <v>0</v>
      </c>
      <c r="L36" s="46">
        <v>0</v>
      </c>
      <c r="M36" s="74">
        <v>2.8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78.040000000000006</v>
      </c>
      <c r="W36">
        <v>75.239999999999995</v>
      </c>
      <c r="X36">
        <v>0</v>
      </c>
      <c r="Y36">
        <v>0</v>
      </c>
      <c r="Z36">
        <v>2.8</v>
      </c>
      <c r="AA36">
        <v>0</v>
      </c>
    </row>
    <row r="37" spans="7:27">
      <c r="G37" t="s">
        <v>79</v>
      </c>
      <c r="H37" s="73">
        <v>64.63</v>
      </c>
      <c r="I37" s="46">
        <v>0</v>
      </c>
      <c r="J37" s="46">
        <v>0</v>
      </c>
      <c r="K37" s="46">
        <v>0</v>
      </c>
      <c r="L37" s="46">
        <v>0</v>
      </c>
      <c r="M37" s="74">
        <v>3.18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67.81</v>
      </c>
      <c r="W37">
        <v>64.63</v>
      </c>
      <c r="X37">
        <v>0</v>
      </c>
      <c r="Y37">
        <v>0</v>
      </c>
      <c r="Z37">
        <v>3.18</v>
      </c>
      <c r="AA37">
        <v>0</v>
      </c>
    </row>
    <row r="38" spans="7:27">
      <c r="G38" t="s">
        <v>80</v>
      </c>
      <c r="H38" s="73">
        <v>76.2</v>
      </c>
      <c r="I38" s="46">
        <v>0</v>
      </c>
      <c r="J38" s="46">
        <v>0</v>
      </c>
      <c r="K38" s="46">
        <v>0</v>
      </c>
      <c r="L38" s="46">
        <v>0</v>
      </c>
      <c r="M38" s="74">
        <v>3.38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79.58</v>
      </c>
      <c r="W38">
        <v>76.2</v>
      </c>
      <c r="X38">
        <v>0</v>
      </c>
      <c r="Y38">
        <v>0</v>
      </c>
      <c r="Z38">
        <v>3.38</v>
      </c>
      <c r="AA38">
        <v>0</v>
      </c>
    </row>
    <row r="39" spans="7:27">
      <c r="G39" t="s">
        <v>81</v>
      </c>
      <c r="H39" s="73">
        <v>61.74</v>
      </c>
      <c r="I39" s="46">
        <v>0</v>
      </c>
      <c r="J39" s="46">
        <v>0</v>
      </c>
      <c r="K39" s="46">
        <v>8.58</v>
      </c>
      <c r="L39" s="46">
        <v>0</v>
      </c>
      <c r="M39" s="74">
        <v>2.6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72.92</v>
      </c>
      <c r="W39">
        <v>61.74</v>
      </c>
      <c r="X39">
        <v>0</v>
      </c>
      <c r="Y39">
        <v>8.58</v>
      </c>
      <c r="Z39">
        <v>2.6</v>
      </c>
      <c r="AA39">
        <v>0</v>
      </c>
    </row>
    <row r="40" spans="7:27">
      <c r="G40" t="s">
        <v>82</v>
      </c>
      <c r="H40" s="73">
        <v>47.27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47.27</v>
      </c>
      <c r="W40">
        <v>47.27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28.94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28.94</v>
      </c>
      <c r="W41">
        <v>28.94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-24</v>
      </c>
      <c r="P58" s="46">
        <v>0</v>
      </c>
      <c r="Q58" s="46">
        <v>0</v>
      </c>
      <c r="R58" s="46">
        <v>0</v>
      </c>
      <c r="S58" s="74">
        <v>0</v>
      </c>
      <c r="U58" s="73">
        <v>-24</v>
      </c>
      <c r="V58" s="74">
        <v>0</v>
      </c>
      <c r="W58">
        <v>0</v>
      </c>
      <c r="X58">
        <v>-24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-24</v>
      </c>
      <c r="P59" s="46">
        <v>0</v>
      </c>
      <c r="Q59" s="46">
        <v>0</v>
      </c>
      <c r="R59" s="46">
        <v>0</v>
      </c>
      <c r="S59" s="74">
        <v>0</v>
      </c>
      <c r="U59" s="73">
        <v>-24</v>
      </c>
      <c r="V59" s="74">
        <v>0</v>
      </c>
      <c r="W59">
        <v>0</v>
      </c>
      <c r="X59">
        <v>-24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-24</v>
      </c>
      <c r="P60" s="46">
        <v>0</v>
      </c>
      <c r="Q60" s="46">
        <v>0</v>
      </c>
      <c r="R60" s="46">
        <v>0</v>
      </c>
      <c r="S60" s="74">
        <v>0</v>
      </c>
      <c r="U60" s="73">
        <v>-24</v>
      </c>
      <c r="V60" s="74">
        <v>0</v>
      </c>
      <c r="W60">
        <v>0</v>
      </c>
      <c r="X60">
        <v>-24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-24</v>
      </c>
      <c r="P61" s="46">
        <v>-36</v>
      </c>
      <c r="Q61" s="46">
        <v>0</v>
      </c>
      <c r="R61" s="46">
        <v>0</v>
      </c>
      <c r="S61" s="74">
        <v>0</v>
      </c>
      <c r="U61" s="73">
        <v>-60</v>
      </c>
      <c r="V61" s="74">
        <v>0</v>
      </c>
      <c r="W61">
        <v>0</v>
      </c>
      <c r="X61">
        <v>-24</v>
      </c>
      <c r="Y61">
        <v>0</v>
      </c>
      <c r="Z61">
        <v>0</v>
      </c>
      <c r="AA61">
        <v>-36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-29</v>
      </c>
      <c r="P62" s="46">
        <v>-44</v>
      </c>
      <c r="Q62" s="46">
        <v>0</v>
      </c>
      <c r="R62" s="46">
        <v>0</v>
      </c>
      <c r="S62" s="74">
        <v>0</v>
      </c>
      <c r="U62" s="73">
        <v>-73</v>
      </c>
      <c r="V62" s="74">
        <v>0</v>
      </c>
      <c r="W62">
        <v>0</v>
      </c>
      <c r="X62">
        <v>-29</v>
      </c>
      <c r="Y62">
        <v>0</v>
      </c>
      <c r="Z62">
        <v>0</v>
      </c>
      <c r="AA62">
        <v>-44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-43.78</v>
      </c>
      <c r="P63" s="46">
        <v>-29</v>
      </c>
      <c r="Q63" s="46">
        <v>0</v>
      </c>
      <c r="R63" s="46">
        <v>0</v>
      </c>
      <c r="S63" s="74">
        <v>0</v>
      </c>
      <c r="U63" s="73">
        <v>-72.78</v>
      </c>
      <c r="V63" s="74">
        <v>0</v>
      </c>
      <c r="W63">
        <v>0</v>
      </c>
      <c r="X63">
        <v>-43.78</v>
      </c>
      <c r="Y63">
        <v>0</v>
      </c>
      <c r="Z63">
        <v>0</v>
      </c>
      <c r="AA63">
        <v>-29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-46</v>
      </c>
      <c r="P64" s="46">
        <v>-24</v>
      </c>
      <c r="Q64" s="46">
        <v>0</v>
      </c>
      <c r="R64" s="46">
        <v>0</v>
      </c>
      <c r="S64" s="74">
        <v>0</v>
      </c>
      <c r="U64" s="73">
        <v>-70</v>
      </c>
      <c r="V64" s="74">
        <v>0</v>
      </c>
      <c r="W64">
        <v>0</v>
      </c>
      <c r="X64">
        <v>-46</v>
      </c>
      <c r="Y64">
        <v>0</v>
      </c>
      <c r="Z64">
        <v>0</v>
      </c>
      <c r="AA64">
        <v>-24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-46</v>
      </c>
      <c r="P65" s="46">
        <v>-24</v>
      </c>
      <c r="Q65" s="46">
        <v>0</v>
      </c>
      <c r="R65" s="46">
        <v>0</v>
      </c>
      <c r="S65" s="74">
        <v>0</v>
      </c>
      <c r="U65" s="73">
        <v>-70</v>
      </c>
      <c r="V65" s="74">
        <v>0</v>
      </c>
      <c r="W65">
        <v>0</v>
      </c>
      <c r="X65">
        <v>-46</v>
      </c>
      <c r="Y65">
        <v>0</v>
      </c>
      <c r="Z65">
        <v>0</v>
      </c>
      <c r="AA65">
        <v>-24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-42.6</v>
      </c>
      <c r="P66" s="46">
        <v>-23</v>
      </c>
      <c r="Q66" s="46">
        <v>0</v>
      </c>
      <c r="R66" s="46">
        <v>0</v>
      </c>
      <c r="S66" s="74">
        <v>0</v>
      </c>
      <c r="U66" s="73">
        <v>-65.599999999999994</v>
      </c>
      <c r="V66" s="74">
        <v>0</v>
      </c>
      <c r="W66">
        <v>0</v>
      </c>
      <c r="X66">
        <v>-42.6</v>
      </c>
      <c r="Y66">
        <v>0</v>
      </c>
      <c r="Z66">
        <v>0</v>
      </c>
      <c r="AA66">
        <v>-23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-31</v>
      </c>
      <c r="P67" s="46">
        <v>-18</v>
      </c>
      <c r="Q67" s="46">
        <v>0</v>
      </c>
      <c r="R67" s="46">
        <v>0</v>
      </c>
      <c r="S67" s="74">
        <v>0</v>
      </c>
      <c r="U67" s="73">
        <v>-49</v>
      </c>
      <c r="V67" s="74">
        <v>0</v>
      </c>
      <c r="W67">
        <v>0</v>
      </c>
      <c r="X67">
        <v>-31</v>
      </c>
      <c r="Y67">
        <v>0</v>
      </c>
      <c r="Z67">
        <v>0</v>
      </c>
      <c r="AA67">
        <v>-18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-56</v>
      </c>
      <c r="P68" s="46">
        <v>-1</v>
      </c>
      <c r="Q68" s="46">
        <v>0</v>
      </c>
      <c r="R68" s="46">
        <v>0</v>
      </c>
      <c r="S68" s="74">
        <v>0</v>
      </c>
      <c r="U68" s="73">
        <v>-57</v>
      </c>
      <c r="V68" s="74">
        <v>0</v>
      </c>
      <c r="W68">
        <v>0</v>
      </c>
      <c r="X68">
        <v>-56</v>
      </c>
      <c r="Y68">
        <v>0</v>
      </c>
      <c r="Z68">
        <v>0</v>
      </c>
      <c r="AA68">
        <v>-1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-36</v>
      </c>
      <c r="P69" s="46">
        <v>-6</v>
      </c>
      <c r="Q69" s="46">
        <v>0</v>
      </c>
      <c r="R69" s="46">
        <v>0</v>
      </c>
      <c r="S69" s="74">
        <v>0</v>
      </c>
      <c r="U69" s="73">
        <v>-42</v>
      </c>
      <c r="V69" s="74">
        <v>0</v>
      </c>
      <c r="W69">
        <v>0</v>
      </c>
      <c r="X69">
        <v>-36</v>
      </c>
      <c r="Y69">
        <v>0</v>
      </c>
      <c r="Z69">
        <v>0</v>
      </c>
      <c r="AA69">
        <v>-6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-11</v>
      </c>
      <c r="P70" s="46">
        <v>0</v>
      </c>
      <c r="Q70" s="46">
        <v>0</v>
      </c>
      <c r="R70" s="46">
        <v>0</v>
      </c>
      <c r="S70" s="74">
        <v>0</v>
      </c>
      <c r="U70" s="73">
        <v>-11</v>
      </c>
      <c r="V70" s="74">
        <v>0</v>
      </c>
      <c r="W70">
        <v>0</v>
      </c>
      <c r="X70">
        <v>-11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40.51</v>
      </c>
      <c r="I75" s="46">
        <v>0</v>
      </c>
      <c r="J75" s="46">
        <v>0</v>
      </c>
      <c r="K75" s="46">
        <v>0</v>
      </c>
      <c r="L75" s="46">
        <v>0</v>
      </c>
      <c r="M75" s="74">
        <v>2.5099999999999998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43.02</v>
      </c>
      <c r="W75">
        <v>40.51</v>
      </c>
      <c r="X75">
        <v>0</v>
      </c>
      <c r="Y75">
        <v>0</v>
      </c>
      <c r="Z75">
        <v>2.5099999999999998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1.74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1.74</v>
      </c>
      <c r="W76">
        <v>0</v>
      </c>
      <c r="X76">
        <v>0</v>
      </c>
      <c r="Y76">
        <v>0</v>
      </c>
      <c r="Z76">
        <v>1.74</v>
      </c>
      <c r="AA76">
        <v>0</v>
      </c>
    </row>
    <row r="77" spans="7:27">
      <c r="G77" t="s">
        <v>119</v>
      </c>
      <c r="H77" s="73">
        <v>20.260000000000002</v>
      </c>
      <c r="I77" s="46">
        <v>0</v>
      </c>
      <c r="J77" s="46">
        <v>0</v>
      </c>
      <c r="K77" s="46">
        <v>0</v>
      </c>
      <c r="L77" s="46">
        <v>0</v>
      </c>
      <c r="M77" s="74">
        <v>3.47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23.73</v>
      </c>
      <c r="W77">
        <v>20.260000000000002</v>
      </c>
      <c r="X77">
        <v>0</v>
      </c>
      <c r="Y77">
        <v>0</v>
      </c>
      <c r="Z77">
        <v>3.47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5.0199999999999996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5.0199999999999996</v>
      </c>
      <c r="W78">
        <v>0</v>
      </c>
      <c r="X78">
        <v>0</v>
      </c>
      <c r="Y78">
        <v>0</v>
      </c>
      <c r="Z78">
        <v>5.0199999999999996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6.56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6.56</v>
      </c>
      <c r="W79">
        <v>0</v>
      </c>
      <c r="X79">
        <v>0</v>
      </c>
      <c r="Y79">
        <v>0</v>
      </c>
      <c r="Z79">
        <v>6.56</v>
      </c>
      <c r="AA79">
        <v>0</v>
      </c>
    </row>
    <row r="80" spans="7:27">
      <c r="G80" t="s">
        <v>122</v>
      </c>
      <c r="H80" s="73">
        <v>29.9</v>
      </c>
      <c r="I80" s="46">
        <v>0</v>
      </c>
      <c r="J80" s="46">
        <v>0</v>
      </c>
      <c r="K80" s="46">
        <v>0</v>
      </c>
      <c r="L80" s="46">
        <v>0</v>
      </c>
      <c r="M80" s="74">
        <v>2.99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32.89</v>
      </c>
      <c r="W80">
        <v>29.9</v>
      </c>
      <c r="X80">
        <v>0</v>
      </c>
      <c r="Y80">
        <v>0</v>
      </c>
      <c r="Z80">
        <v>2.99</v>
      </c>
      <c r="AA80">
        <v>0</v>
      </c>
    </row>
    <row r="81" spans="7:27">
      <c r="G81" t="s">
        <v>123</v>
      </c>
      <c r="H81" s="73">
        <v>39.549999999999997</v>
      </c>
      <c r="I81" s="46">
        <v>0</v>
      </c>
      <c r="J81" s="46">
        <v>0</v>
      </c>
      <c r="K81" s="46">
        <v>0</v>
      </c>
      <c r="L81" s="46">
        <v>0</v>
      </c>
      <c r="M81" s="74">
        <v>0.48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40.03</v>
      </c>
      <c r="W81">
        <v>39.549999999999997</v>
      </c>
      <c r="X81">
        <v>0</v>
      </c>
      <c r="Y81">
        <v>0</v>
      </c>
      <c r="Z81">
        <v>0.48</v>
      </c>
      <c r="AA81">
        <v>0</v>
      </c>
    </row>
    <row r="82" spans="7:27">
      <c r="G82" t="s">
        <v>124</v>
      </c>
      <c r="H82" s="73">
        <v>132.15</v>
      </c>
      <c r="I82" s="46">
        <v>0</v>
      </c>
      <c r="J82" s="46">
        <v>0</v>
      </c>
      <c r="K82" s="46">
        <v>0</v>
      </c>
      <c r="L82" s="46">
        <v>0</v>
      </c>
      <c r="M82" s="74">
        <v>0.77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132.91999999999999</v>
      </c>
      <c r="W82">
        <v>132.15</v>
      </c>
      <c r="X82">
        <v>0</v>
      </c>
      <c r="Y82">
        <v>0</v>
      </c>
      <c r="Z82">
        <v>0.77</v>
      </c>
      <c r="AA82">
        <v>0</v>
      </c>
    </row>
    <row r="83" spans="7:27">
      <c r="G83" t="s">
        <v>125</v>
      </c>
      <c r="H83" s="73">
        <v>19.29</v>
      </c>
      <c r="I83" s="46">
        <v>0</v>
      </c>
      <c r="J83" s="46">
        <v>0</v>
      </c>
      <c r="K83" s="46">
        <v>0</v>
      </c>
      <c r="L83" s="46">
        <v>0</v>
      </c>
      <c r="M83" s="74">
        <v>9.84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29.13</v>
      </c>
      <c r="W83">
        <v>19.29</v>
      </c>
      <c r="X83">
        <v>0</v>
      </c>
      <c r="Y83">
        <v>0</v>
      </c>
      <c r="Z83">
        <v>9.84</v>
      </c>
      <c r="AA83">
        <v>0</v>
      </c>
    </row>
    <row r="84" spans="7:27">
      <c r="G84" t="s">
        <v>126</v>
      </c>
      <c r="H84" s="73">
        <v>4.82</v>
      </c>
      <c r="I84" s="46">
        <v>0</v>
      </c>
      <c r="J84" s="46">
        <v>0</v>
      </c>
      <c r="K84" s="46">
        <v>0</v>
      </c>
      <c r="L84" s="46">
        <v>0</v>
      </c>
      <c r="M84" s="74">
        <v>8.68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13.5</v>
      </c>
      <c r="W84">
        <v>4.82</v>
      </c>
      <c r="X84">
        <v>0</v>
      </c>
      <c r="Y84">
        <v>0</v>
      </c>
      <c r="Z84">
        <v>8.68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12.64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12.64</v>
      </c>
      <c r="W85">
        <v>0</v>
      </c>
      <c r="X85">
        <v>0</v>
      </c>
      <c r="Y85">
        <v>0</v>
      </c>
      <c r="Z85">
        <v>12.64</v>
      </c>
      <c r="AA85">
        <v>0</v>
      </c>
    </row>
    <row r="86" spans="7:27">
      <c r="G86" t="s">
        <v>128</v>
      </c>
      <c r="H86" s="73">
        <v>64.63</v>
      </c>
      <c r="I86" s="46">
        <v>0</v>
      </c>
      <c r="J86" s="46">
        <v>0</v>
      </c>
      <c r="K86" s="46">
        <v>0</v>
      </c>
      <c r="L86" s="46">
        <v>0</v>
      </c>
      <c r="M86" s="74">
        <v>7.23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71.86</v>
      </c>
      <c r="W86">
        <v>64.63</v>
      </c>
      <c r="X86">
        <v>0</v>
      </c>
      <c r="Y86">
        <v>0</v>
      </c>
      <c r="Z86">
        <v>7.23</v>
      </c>
      <c r="AA86">
        <v>0</v>
      </c>
    </row>
    <row r="87" spans="7:27">
      <c r="G87" t="s">
        <v>129</v>
      </c>
      <c r="H87" s="73">
        <v>36.65</v>
      </c>
      <c r="I87" s="46">
        <v>0</v>
      </c>
      <c r="J87" s="46">
        <v>0</v>
      </c>
      <c r="K87" s="46">
        <v>0</v>
      </c>
      <c r="L87" s="46">
        <v>0</v>
      </c>
      <c r="M87" s="74">
        <v>7.43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44.08</v>
      </c>
      <c r="W87">
        <v>36.65</v>
      </c>
      <c r="X87">
        <v>0</v>
      </c>
      <c r="Y87">
        <v>0</v>
      </c>
      <c r="Z87">
        <v>7.43</v>
      </c>
      <c r="AA87">
        <v>0</v>
      </c>
    </row>
    <row r="88" spans="7:27">
      <c r="G88" t="s">
        <v>130</v>
      </c>
      <c r="H88" s="73">
        <v>20.260000000000002</v>
      </c>
      <c r="I88" s="46">
        <v>0</v>
      </c>
      <c r="J88" s="46">
        <v>0</v>
      </c>
      <c r="K88" s="46">
        <v>0</v>
      </c>
      <c r="L88" s="46">
        <v>0</v>
      </c>
      <c r="M88" s="74">
        <v>5.59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25.85</v>
      </c>
      <c r="W88">
        <v>20.260000000000002</v>
      </c>
      <c r="X88">
        <v>0</v>
      </c>
      <c r="Y88">
        <v>0</v>
      </c>
      <c r="Z88">
        <v>5.59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5.1100000000000003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5.1100000000000003</v>
      </c>
      <c r="W89">
        <v>0</v>
      </c>
      <c r="X89">
        <v>0</v>
      </c>
      <c r="Y89">
        <v>0</v>
      </c>
      <c r="Z89">
        <v>5.1100000000000003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5.1100000000000003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5.1100000000000003</v>
      </c>
      <c r="W90">
        <v>0</v>
      </c>
      <c r="X90">
        <v>0</v>
      </c>
      <c r="Y90">
        <v>0</v>
      </c>
      <c r="Z90">
        <v>5.1100000000000003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0.87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0.87</v>
      </c>
      <c r="W91">
        <v>0</v>
      </c>
      <c r="X91">
        <v>0</v>
      </c>
      <c r="Y91">
        <v>0</v>
      </c>
      <c r="Z91">
        <v>0.87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1.06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1.06</v>
      </c>
      <c r="W92">
        <v>0</v>
      </c>
      <c r="X92">
        <v>0</v>
      </c>
      <c r="Y92">
        <v>0</v>
      </c>
      <c r="Z92">
        <v>1.06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0.57999999999999996</v>
      </c>
      <c r="N93" s="73">
        <v>0</v>
      </c>
      <c r="O93" s="46">
        <v>-6</v>
      </c>
      <c r="P93" s="46">
        <v>0</v>
      </c>
      <c r="Q93" s="46">
        <v>0</v>
      </c>
      <c r="R93" s="46">
        <v>0</v>
      </c>
      <c r="S93" s="74">
        <v>0</v>
      </c>
      <c r="U93" s="73">
        <v>-6</v>
      </c>
      <c r="V93" s="74">
        <v>0.57999999999999996</v>
      </c>
      <c r="W93">
        <v>0</v>
      </c>
      <c r="X93">
        <v>-6</v>
      </c>
      <c r="Y93">
        <v>0</v>
      </c>
      <c r="Z93">
        <v>0.57999999999999996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0.96</v>
      </c>
      <c r="N94" s="73">
        <v>0</v>
      </c>
      <c r="O94" s="46">
        <v>-13.17</v>
      </c>
      <c r="P94" s="46">
        <v>0</v>
      </c>
      <c r="Q94" s="46">
        <v>0</v>
      </c>
      <c r="R94" s="46">
        <v>0</v>
      </c>
      <c r="S94" s="74">
        <v>0</v>
      </c>
      <c r="U94" s="73">
        <v>-13.17</v>
      </c>
      <c r="V94" s="74">
        <v>0.96</v>
      </c>
      <c r="W94">
        <v>0</v>
      </c>
      <c r="X94">
        <v>-13.17</v>
      </c>
      <c r="Y94">
        <v>0</v>
      </c>
      <c r="Z94">
        <v>0.96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</v>
      </c>
      <c r="N95" s="73">
        <v>0</v>
      </c>
      <c r="O95" s="46">
        <v>-32.68</v>
      </c>
      <c r="P95" s="46">
        <v>-47</v>
      </c>
      <c r="Q95" s="46">
        <v>0</v>
      </c>
      <c r="R95" s="46">
        <v>0</v>
      </c>
      <c r="S95" s="74">
        <v>0</v>
      </c>
      <c r="U95" s="73">
        <v>-79.680000000000007</v>
      </c>
      <c r="V95" s="74">
        <v>0.1</v>
      </c>
      <c r="W95">
        <v>0</v>
      </c>
      <c r="X95">
        <v>-32.68</v>
      </c>
      <c r="Y95">
        <v>0</v>
      </c>
      <c r="Z95">
        <v>0.1</v>
      </c>
      <c r="AA95">
        <v>-47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0.28999999999999998</v>
      </c>
      <c r="N96" s="73">
        <v>0</v>
      </c>
      <c r="O96" s="46">
        <v>-61</v>
      </c>
      <c r="P96" s="46">
        <v>-60</v>
      </c>
      <c r="Q96" s="46">
        <v>0</v>
      </c>
      <c r="R96" s="46">
        <v>0</v>
      </c>
      <c r="S96" s="74">
        <v>0</v>
      </c>
      <c r="U96" s="73">
        <v>-121</v>
      </c>
      <c r="V96" s="74">
        <v>0.28999999999999998</v>
      </c>
      <c r="W96">
        <v>0</v>
      </c>
      <c r="X96">
        <v>-61</v>
      </c>
      <c r="Y96">
        <v>0</v>
      </c>
      <c r="Z96">
        <v>0.28999999999999998</v>
      </c>
      <c r="AA96">
        <v>-60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0.1</v>
      </c>
      <c r="N97" s="73">
        <v>0</v>
      </c>
      <c r="O97" s="46">
        <v>-81</v>
      </c>
      <c r="P97" s="46">
        <v>-78</v>
      </c>
      <c r="Q97" s="46">
        <v>0</v>
      </c>
      <c r="R97" s="46">
        <v>0</v>
      </c>
      <c r="S97" s="74">
        <v>0</v>
      </c>
      <c r="U97" s="73">
        <v>-159</v>
      </c>
      <c r="V97" s="74">
        <v>0.1</v>
      </c>
      <c r="W97">
        <v>0</v>
      </c>
      <c r="X97">
        <v>-81</v>
      </c>
      <c r="Y97">
        <v>0</v>
      </c>
      <c r="Z97">
        <v>0.1</v>
      </c>
      <c r="AA97">
        <v>-78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0.19</v>
      </c>
      <c r="N98" s="73">
        <v>0</v>
      </c>
      <c r="O98" s="46">
        <v>-101</v>
      </c>
      <c r="P98" s="46">
        <v>-91</v>
      </c>
      <c r="Q98" s="46">
        <v>0</v>
      </c>
      <c r="R98" s="46">
        <v>0</v>
      </c>
      <c r="S98" s="74">
        <v>0</v>
      </c>
      <c r="U98" s="73">
        <v>-192</v>
      </c>
      <c r="V98" s="74">
        <v>0.19</v>
      </c>
      <c r="W98">
        <v>0</v>
      </c>
      <c r="X98">
        <v>-101</v>
      </c>
      <c r="Y98">
        <v>0</v>
      </c>
      <c r="Z98">
        <v>0.19</v>
      </c>
      <c r="AA98">
        <v>-91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0.21197249999999998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2.1450000000000002E-3</v>
      </c>
      <c r="L99" s="69">
        <f t="shared" si="1"/>
        <v>0</v>
      </c>
      <c r="M99" s="69">
        <f t="shared" si="1"/>
        <v>4.8975000000000005E-2</v>
      </c>
      <c r="N99" s="68">
        <f t="shared" si="1"/>
        <v>0</v>
      </c>
      <c r="O99" s="69">
        <f t="shared" si="1"/>
        <v>-1.0708074999999999</v>
      </c>
      <c r="P99" s="69">
        <f t="shared" si="1"/>
        <v>-0.245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-1.3158075</v>
      </c>
      <c r="V99" s="70">
        <f t="shared" si="1"/>
        <v>0.26309249999999984</v>
      </c>
      <c r="W99">
        <f t="shared" si="1"/>
        <v>0.21197249999999998</v>
      </c>
      <c r="X99">
        <f t="shared" si="1"/>
        <v>-1.0708074999999999</v>
      </c>
      <c r="Y99">
        <f t="shared" si="1"/>
        <v>2.1450000000000002E-3</v>
      </c>
      <c r="Z99">
        <f t="shared" si="1"/>
        <v>4.8975000000000005E-2</v>
      </c>
      <c r="AA99">
        <f t="shared" si="1"/>
        <v>-0.245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145</v>
      </c>
      <c r="Y1" t="s">
        <v>145</v>
      </c>
      <c r="Z1" t="s">
        <v>146</v>
      </c>
      <c r="AA1" t="s">
        <v>145</v>
      </c>
      <c r="AB1" t="s">
        <v>543</v>
      </c>
      <c r="AC1" t="s">
        <v>545</v>
      </c>
      <c r="AD1" t="s">
        <v>547</v>
      </c>
      <c r="AE1" t="s">
        <v>549</v>
      </c>
      <c r="AF1" t="s">
        <v>551</v>
      </c>
      <c r="AG1" t="s">
        <v>553</v>
      </c>
      <c r="AH1" t="s">
        <v>555</v>
      </c>
      <c r="AI1" t="s">
        <v>146</v>
      </c>
      <c r="AJ1" t="s">
        <v>559</v>
      </c>
      <c r="AK1" t="s">
        <v>146</v>
      </c>
      <c r="AL1" t="s">
        <v>549</v>
      </c>
      <c r="AM1" t="s">
        <v>563</v>
      </c>
      <c r="AN1" t="s">
        <v>149</v>
      </c>
      <c r="AO1" t="s">
        <v>146</v>
      </c>
      <c r="AP1" t="s">
        <v>145</v>
      </c>
      <c r="AQ1" t="s">
        <v>145</v>
      </c>
      <c r="AR1" t="s">
        <v>145</v>
      </c>
    </row>
    <row r="2" spans="1:4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45353</v>
      </c>
      <c r="W2" s="28" t="s">
        <v>534</v>
      </c>
      <c r="X2" t="s">
        <v>536</v>
      </c>
      <c r="Y2" t="s">
        <v>538</v>
      </c>
      <c r="Z2" t="s">
        <v>540</v>
      </c>
      <c r="AA2" t="s">
        <v>536</v>
      </c>
      <c r="AB2" t="s">
        <v>148</v>
      </c>
      <c r="AC2" t="s">
        <v>369</v>
      </c>
      <c r="AD2" t="s">
        <v>358</v>
      </c>
      <c r="AE2" t="s">
        <v>148</v>
      </c>
      <c r="AF2" t="s">
        <v>149</v>
      </c>
      <c r="AG2" t="s">
        <v>145</v>
      </c>
      <c r="AH2" t="s">
        <v>148</v>
      </c>
      <c r="AI2" t="s">
        <v>557</v>
      </c>
      <c r="AJ2" t="s">
        <v>148</v>
      </c>
      <c r="AK2" t="s">
        <v>538</v>
      </c>
      <c r="AL2" t="s">
        <v>148</v>
      </c>
      <c r="AM2" t="s">
        <v>146</v>
      </c>
      <c r="AN2" t="s">
        <v>565</v>
      </c>
      <c r="AO2" t="s">
        <v>567</v>
      </c>
      <c r="AP2" t="s">
        <v>538</v>
      </c>
      <c r="AQ2" t="s">
        <v>557</v>
      </c>
      <c r="AR2" t="s">
        <v>538</v>
      </c>
    </row>
    <row r="3" spans="1:4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2.67</v>
      </c>
      <c r="K3" s="53">
        <v>48.23</v>
      </c>
      <c r="L3" s="53">
        <v>0</v>
      </c>
      <c r="M3" s="72">
        <v>0</v>
      </c>
      <c r="N3" s="71">
        <v>256.5</v>
      </c>
      <c r="O3" s="53">
        <v>334.03</v>
      </c>
      <c r="P3" s="53">
        <v>150</v>
      </c>
      <c r="Q3" s="53">
        <v>0</v>
      </c>
      <c r="R3" s="53">
        <v>0</v>
      </c>
      <c r="S3" s="72">
        <v>0</v>
      </c>
      <c r="W3">
        <v>25</v>
      </c>
      <c r="X3">
        <v>0</v>
      </c>
      <c r="Y3">
        <v>0</v>
      </c>
      <c r="Z3">
        <v>100</v>
      </c>
      <c r="AA3">
        <v>0</v>
      </c>
      <c r="AB3">
        <v>0</v>
      </c>
      <c r="AC3">
        <v>0</v>
      </c>
      <c r="AD3">
        <v>0.39</v>
      </c>
      <c r="AE3">
        <v>0</v>
      </c>
      <c r="AF3">
        <v>2.67</v>
      </c>
      <c r="AG3">
        <v>0</v>
      </c>
      <c r="AH3">
        <v>48.23</v>
      </c>
      <c r="AI3">
        <v>100</v>
      </c>
      <c r="AJ3">
        <v>0</v>
      </c>
      <c r="AK3">
        <v>34.03</v>
      </c>
      <c r="AL3">
        <v>0</v>
      </c>
      <c r="AM3">
        <v>0</v>
      </c>
      <c r="AN3">
        <v>150</v>
      </c>
      <c r="AO3">
        <v>100</v>
      </c>
      <c r="AP3">
        <v>79.489999999999995</v>
      </c>
      <c r="AQ3">
        <v>50</v>
      </c>
      <c r="AR3">
        <v>102.01</v>
      </c>
    </row>
    <row r="4" spans="1:44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2.67</v>
      </c>
      <c r="K4" s="46">
        <v>48.23</v>
      </c>
      <c r="L4" s="46">
        <v>0</v>
      </c>
      <c r="M4" s="74">
        <v>0</v>
      </c>
      <c r="N4" s="73">
        <v>256.5</v>
      </c>
      <c r="O4" s="46">
        <v>334.03</v>
      </c>
      <c r="P4" s="46">
        <v>150</v>
      </c>
      <c r="Q4" s="46">
        <v>0</v>
      </c>
      <c r="R4" s="46">
        <v>0</v>
      </c>
      <c r="S4" s="74">
        <v>0</v>
      </c>
      <c r="W4">
        <v>25</v>
      </c>
      <c r="X4">
        <v>0</v>
      </c>
      <c r="Y4">
        <v>0</v>
      </c>
      <c r="Z4">
        <v>100</v>
      </c>
      <c r="AA4">
        <v>0</v>
      </c>
      <c r="AB4">
        <v>0</v>
      </c>
      <c r="AC4">
        <v>0</v>
      </c>
      <c r="AD4">
        <v>0.39</v>
      </c>
      <c r="AE4">
        <v>0</v>
      </c>
      <c r="AF4">
        <v>2.67</v>
      </c>
      <c r="AG4">
        <v>0</v>
      </c>
      <c r="AH4">
        <v>48.23</v>
      </c>
      <c r="AI4">
        <v>100</v>
      </c>
      <c r="AJ4">
        <v>0</v>
      </c>
      <c r="AK4">
        <v>34.03</v>
      </c>
      <c r="AL4">
        <v>0</v>
      </c>
      <c r="AM4">
        <v>0</v>
      </c>
      <c r="AN4">
        <v>150</v>
      </c>
      <c r="AO4">
        <v>100</v>
      </c>
      <c r="AP4">
        <v>79.489999999999995</v>
      </c>
      <c r="AQ4">
        <v>50</v>
      </c>
      <c r="AR4">
        <v>102.01</v>
      </c>
    </row>
    <row r="5" spans="1:44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2.67</v>
      </c>
      <c r="K5" s="46">
        <v>48.23</v>
      </c>
      <c r="L5" s="46">
        <v>0</v>
      </c>
      <c r="M5" s="74">
        <v>0</v>
      </c>
      <c r="N5" s="73">
        <v>256.5</v>
      </c>
      <c r="O5" s="46">
        <v>334.03</v>
      </c>
      <c r="P5" s="46">
        <v>150</v>
      </c>
      <c r="Q5" s="46">
        <v>0</v>
      </c>
      <c r="R5" s="46">
        <v>0</v>
      </c>
      <c r="S5" s="74">
        <v>0</v>
      </c>
      <c r="W5">
        <v>25</v>
      </c>
      <c r="X5">
        <v>0</v>
      </c>
      <c r="Y5">
        <v>0</v>
      </c>
      <c r="Z5">
        <v>100</v>
      </c>
      <c r="AA5">
        <v>0</v>
      </c>
      <c r="AB5">
        <v>0</v>
      </c>
      <c r="AC5">
        <v>0</v>
      </c>
      <c r="AD5">
        <v>0.39</v>
      </c>
      <c r="AE5">
        <v>0</v>
      </c>
      <c r="AF5">
        <v>2.67</v>
      </c>
      <c r="AG5">
        <v>0</v>
      </c>
      <c r="AH5">
        <v>48.23</v>
      </c>
      <c r="AI5">
        <v>100</v>
      </c>
      <c r="AJ5">
        <v>0</v>
      </c>
      <c r="AK5">
        <v>34.03</v>
      </c>
      <c r="AL5">
        <v>0</v>
      </c>
      <c r="AM5">
        <v>0</v>
      </c>
      <c r="AN5">
        <v>150</v>
      </c>
      <c r="AO5">
        <v>100</v>
      </c>
      <c r="AP5">
        <v>79.489999999999995</v>
      </c>
      <c r="AQ5">
        <v>50</v>
      </c>
      <c r="AR5">
        <v>102.01</v>
      </c>
    </row>
    <row r="6" spans="1:44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2.67</v>
      </c>
      <c r="K6" s="46">
        <v>48.23</v>
      </c>
      <c r="L6" s="46">
        <v>0</v>
      </c>
      <c r="M6" s="74">
        <v>0</v>
      </c>
      <c r="N6" s="73">
        <v>256.5</v>
      </c>
      <c r="O6" s="46">
        <v>334.03</v>
      </c>
      <c r="P6" s="46">
        <v>150</v>
      </c>
      <c r="Q6" s="46">
        <v>0</v>
      </c>
      <c r="R6" s="46">
        <v>0</v>
      </c>
      <c r="S6" s="74">
        <v>0</v>
      </c>
      <c r="W6">
        <v>25</v>
      </c>
      <c r="X6">
        <v>0</v>
      </c>
      <c r="Y6">
        <v>0</v>
      </c>
      <c r="Z6">
        <v>100</v>
      </c>
      <c r="AA6">
        <v>0</v>
      </c>
      <c r="AB6">
        <v>0</v>
      </c>
      <c r="AC6">
        <v>0</v>
      </c>
      <c r="AD6">
        <v>0.39</v>
      </c>
      <c r="AE6">
        <v>0</v>
      </c>
      <c r="AF6">
        <v>2.67</v>
      </c>
      <c r="AG6">
        <v>0</v>
      </c>
      <c r="AH6">
        <v>48.23</v>
      </c>
      <c r="AI6">
        <v>100</v>
      </c>
      <c r="AJ6">
        <v>0</v>
      </c>
      <c r="AK6">
        <v>34.03</v>
      </c>
      <c r="AL6">
        <v>0</v>
      </c>
      <c r="AM6">
        <v>0</v>
      </c>
      <c r="AN6">
        <v>150</v>
      </c>
      <c r="AO6">
        <v>100</v>
      </c>
      <c r="AP6">
        <v>79.489999999999995</v>
      </c>
      <c r="AQ6">
        <v>50</v>
      </c>
      <c r="AR6">
        <v>102.01</v>
      </c>
    </row>
    <row r="7" spans="1:44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2.67</v>
      </c>
      <c r="K7" s="46">
        <v>48.23</v>
      </c>
      <c r="L7" s="46">
        <v>0</v>
      </c>
      <c r="M7" s="74">
        <v>0</v>
      </c>
      <c r="N7" s="73">
        <v>256.5</v>
      </c>
      <c r="O7" s="46">
        <v>334.03</v>
      </c>
      <c r="P7" s="46">
        <v>150</v>
      </c>
      <c r="Q7" s="46">
        <v>0</v>
      </c>
      <c r="R7" s="46">
        <v>0</v>
      </c>
      <c r="S7" s="74">
        <v>0</v>
      </c>
      <c r="W7">
        <v>25</v>
      </c>
      <c r="X7">
        <v>0</v>
      </c>
      <c r="Y7">
        <v>0</v>
      </c>
      <c r="Z7">
        <v>100</v>
      </c>
      <c r="AA7">
        <v>0</v>
      </c>
      <c r="AB7">
        <v>0</v>
      </c>
      <c r="AC7">
        <v>0</v>
      </c>
      <c r="AD7">
        <v>0.39</v>
      </c>
      <c r="AE7">
        <v>0</v>
      </c>
      <c r="AF7">
        <v>2.67</v>
      </c>
      <c r="AG7">
        <v>0</v>
      </c>
      <c r="AH7">
        <v>48.23</v>
      </c>
      <c r="AI7">
        <v>100</v>
      </c>
      <c r="AJ7">
        <v>0</v>
      </c>
      <c r="AK7">
        <v>34.03</v>
      </c>
      <c r="AL7">
        <v>0</v>
      </c>
      <c r="AM7">
        <v>0</v>
      </c>
      <c r="AN7">
        <v>150</v>
      </c>
      <c r="AO7">
        <v>100</v>
      </c>
      <c r="AP7">
        <v>79.489999999999995</v>
      </c>
      <c r="AQ7">
        <v>50</v>
      </c>
      <c r="AR7">
        <v>102.01</v>
      </c>
    </row>
    <row r="8" spans="1:44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2.67</v>
      </c>
      <c r="K8" s="46">
        <v>48.23</v>
      </c>
      <c r="L8" s="46">
        <v>0</v>
      </c>
      <c r="M8" s="74">
        <v>0</v>
      </c>
      <c r="N8" s="73">
        <v>256.5</v>
      </c>
      <c r="O8" s="46">
        <v>334.03</v>
      </c>
      <c r="P8" s="46">
        <v>150</v>
      </c>
      <c r="Q8" s="46">
        <v>0</v>
      </c>
      <c r="R8" s="46">
        <v>0</v>
      </c>
      <c r="S8" s="74">
        <v>0</v>
      </c>
      <c r="W8">
        <v>25</v>
      </c>
      <c r="X8">
        <v>0</v>
      </c>
      <c r="Y8">
        <v>0</v>
      </c>
      <c r="Z8">
        <v>100</v>
      </c>
      <c r="AA8">
        <v>0</v>
      </c>
      <c r="AB8">
        <v>0</v>
      </c>
      <c r="AC8">
        <v>0</v>
      </c>
      <c r="AD8">
        <v>0.39</v>
      </c>
      <c r="AE8">
        <v>0</v>
      </c>
      <c r="AF8">
        <v>2.67</v>
      </c>
      <c r="AG8">
        <v>0</v>
      </c>
      <c r="AH8">
        <v>48.23</v>
      </c>
      <c r="AI8">
        <v>100</v>
      </c>
      <c r="AJ8">
        <v>0</v>
      </c>
      <c r="AK8">
        <v>34.03</v>
      </c>
      <c r="AL8">
        <v>0</v>
      </c>
      <c r="AM8">
        <v>0</v>
      </c>
      <c r="AN8">
        <v>150</v>
      </c>
      <c r="AO8">
        <v>100</v>
      </c>
      <c r="AP8">
        <v>79.489999999999995</v>
      </c>
      <c r="AQ8">
        <v>50</v>
      </c>
      <c r="AR8">
        <v>102.01</v>
      </c>
    </row>
    <row r="9" spans="1:44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2.67</v>
      </c>
      <c r="K9" s="46">
        <v>48.23</v>
      </c>
      <c r="L9" s="46">
        <v>0</v>
      </c>
      <c r="M9" s="74">
        <v>0</v>
      </c>
      <c r="N9" s="73">
        <v>256.5</v>
      </c>
      <c r="O9" s="46">
        <v>334.03</v>
      </c>
      <c r="P9" s="46">
        <v>150</v>
      </c>
      <c r="Q9" s="46">
        <v>0</v>
      </c>
      <c r="R9" s="46">
        <v>0</v>
      </c>
      <c r="S9" s="74">
        <v>0</v>
      </c>
      <c r="W9">
        <v>25</v>
      </c>
      <c r="X9">
        <v>0</v>
      </c>
      <c r="Y9">
        <v>0</v>
      </c>
      <c r="Z9">
        <v>100</v>
      </c>
      <c r="AA9">
        <v>0</v>
      </c>
      <c r="AB9">
        <v>0</v>
      </c>
      <c r="AC9">
        <v>0</v>
      </c>
      <c r="AD9">
        <v>0.39</v>
      </c>
      <c r="AE9">
        <v>0</v>
      </c>
      <c r="AF9">
        <v>2.67</v>
      </c>
      <c r="AG9">
        <v>0</v>
      </c>
      <c r="AH9">
        <v>48.23</v>
      </c>
      <c r="AI9">
        <v>100</v>
      </c>
      <c r="AJ9">
        <v>0</v>
      </c>
      <c r="AK9">
        <v>34.03</v>
      </c>
      <c r="AL9">
        <v>0</v>
      </c>
      <c r="AM9">
        <v>0</v>
      </c>
      <c r="AN9">
        <v>150</v>
      </c>
      <c r="AO9">
        <v>100</v>
      </c>
      <c r="AP9">
        <v>79.489999999999995</v>
      </c>
      <c r="AQ9">
        <v>50</v>
      </c>
      <c r="AR9">
        <v>102.01</v>
      </c>
    </row>
    <row r="10" spans="1:44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2.67</v>
      </c>
      <c r="K10" s="46">
        <v>48.23</v>
      </c>
      <c r="L10" s="46">
        <v>0</v>
      </c>
      <c r="M10" s="74">
        <v>0</v>
      </c>
      <c r="N10" s="73">
        <v>256.5</v>
      </c>
      <c r="O10" s="46">
        <v>334.03</v>
      </c>
      <c r="P10" s="46">
        <v>150</v>
      </c>
      <c r="Q10" s="46">
        <v>0</v>
      </c>
      <c r="R10" s="46">
        <v>0</v>
      </c>
      <c r="S10" s="74">
        <v>0</v>
      </c>
      <c r="W10">
        <v>25</v>
      </c>
      <c r="X10">
        <v>0</v>
      </c>
      <c r="Y10">
        <v>0</v>
      </c>
      <c r="Z10">
        <v>100</v>
      </c>
      <c r="AA10">
        <v>0</v>
      </c>
      <c r="AB10">
        <v>0</v>
      </c>
      <c r="AC10">
        <v>0</v>
      </c>
      <c r="AD10">
        <v>0.39</v>
      </c>
      <c r="AE10">
        <v>0</v>
      </c>
      <c r="AF10">
        <v>2.67</v>
      </c>
      <c r="AG10">
        <v>0</v>
      </c>
      <c r="AH10">
        <v>48.23</v>
      </c>
      <c r="AI10">
        <v>100</v>
      </c>
      <c r="AJ10">
        <v>0</v>
      </c>
      <c r="AK10">
        <v>34.03</v>
      </c>
      <c r="AL10">
        <v>0</v>
      </c>
      <c r="AM10">
        <v>0</v>
      </c>
      <c r="AN10">
        <v>150</v>
      </c>
      <c r="AO10">
        <v>100</v>
      </c>
      <c r="AP10">
        <v>79.489999999999995</v>
      </c>
      <c r="AQ10">
        <v>50</v>
      </c>
      <c r="AR10">
        <v>102.01</v>
      </c>
    </row>
    <row r="11" spans="1:44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2.67</v>
      </c>
      <c r="K11" s="46">
        <v>48.23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25</v>
      </c>
      <c r="X11">
        <v>0</v>
      </c>
      <c r="Y11">
        <v>0</v>
      </c>
      <c r="Z11">
        <v>100</v>
      </c>
      <c r="AA11">
        <v>0</v>
      </c>
      <c r="AB11">
        <v>0</v>
      </c>
      <c r="AC11">
        <v>0</v>
      </c>
      <c r="AD11">
        <v>0.39</v>
      </c>
      <c r="AE11">
        <v>0</v>
      </c>
      <c r="AF11">
        <v>2.67</v>
      </c>
      <c r="AG11">
        <v>0</v>
      </c>
      <c r="AH11">
        <v>48.23</v>
      </c>
      <c r="AI11">
        <v>100</v>
      </c>
      <c r="AJ11">
        <v>0</v>
      </c>
      <c r="AK11">
        <v>34.03</v>
      </c>
      <c r="AL11">
        <v>0</v>
      </c>
      <c r="AM11">
        <v>0</v>
      </c>
      <c r="AN11">
        <v>150</v>
      </c>
      <c r="AO11">
        <v>100</v>
      </c>
      <c r="AP11">
        <v>79.489999999999995</v>
      </c>
      <c r="AQ11">
        <v>50</v>
      </c>
      <c r="AR11">
        <v>102.01</v>
      </c>
    </row>
    <row r="12" spans="1:44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2.67</v>
      </c>
      <c r="K12" s="46">
        <v>48.23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25</v>
      </c>
      <c r="X12">
        <v>0</v>
      </c>
      <c r="Y12">
        <v>0</v>
      </c>
      <c r="Z12">
        <v>100</v>
      </c>
      <c r="AA12">
        <v>0</v>
      </c>
      <c r="AB12">
        <v>0</v>
      </c>
      <c r="AC12">
        <v>0</v>
      </c>
      <c r="AD12">
        <v>0.39</v>
      </c>
      <c r="AE12">
        <v>0</v>
      </c>
      <c r="AF12">
        <v>2.67</v>
      </c>
      <c r="AG12">
        <v>0</v>
      </c>
      <c r="AH12">
        <v>48.23</v>
      </c>
      <c r="AI12">
        <v>100</v>
      </c>
      <c r="AJ12">
        <v>0</v>
      </c>
      <c r="AK12">
        <v>34.03</v>
      </c>
      <c r="AL12">
        <v>0</v>
      </c>
      <c r="AM12">
        <v>0</v>
      </c>
      <c r="AN12">
        <v>150</v>
      </c>
      <c r="AO12">
        <v>100</v>
      </c>
      <c r="AP12">
        <v>79.489999999999995</v>
      </c>
      <c r="AQ12">
        <v>50</v>
      </c>
      <c r="AR12">
        <v>102.01</v>
      </c>
    </row>
    <row r="13" spans="1:44">
      <c r="A13" t="s">
        <v>242</v>
      </c>
      <c r="G13" t="s">
        <v>55</v>
      </c>
      <c r="H13" s="73">
        <v>0.39</v>
      </c>
      <c r="I13" s="46">
        <v>0</v>
      </c>
      <c r="J13" s="46">
        <v>2.67</v>
      </c>
      <c r="K13" s="46">
        <v>48.23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25</v>
      </c>
      <c r="X13">
        <v>0</v>
      </c>
      <c r="Y13">
        <v>0</v>
      </c>
      <c r="Z13">
        <v>100</v>
      </c>
      <c r="AA13">
        <v>0</v>
      </c>
      <c r="AB13">
        <v>0</v>
      </c>
      <c r="AC13">
        <v>0</v>
      </c>
      <c r="AD13">
        <v>0.39</v>
      </c>
      <c r="AE13">
        <v>0</v>
      </c>
      <c r="AF13">
        <v>2.67</v>
      </c>
      <c r="AG13">
        <v>0</v>
      </c>
      <c r="AH13">
        <v>48.23</v>
      </c>
      <c r="AI13">
        <v>100</v>
      </c>
      <c r="AJ13">
        <v>0</v>
      </c>
      <c r="AK13">
        <v>34.03</v>
      </c>
      <c r="AL13">
        <v>0</v>
      </c>
      <c r="AM13">
        <v>0</v>
      </c>
      <c r="AN13">
        <v>150</v>
      </c>
      <c r="AO13">
        <v>100</v>
      </c>
      <c r="AP13">
        <v>79.489999999999995</v>
      </c>
      <c r="AQ13">
        <v>50</v>
      </c>
      <c r="AR13">
        <v>102.01</v>
      </c>
    </row>
    <row r="14" spans="1:44">
      <c r="A14" t="s">
        <v>243</v>
      </c>
      <c r="G14" t="s">
        <v>56</v>
      </c>
      <c r="H14" s="73">
        <v>0.39</v>
      </c>
      <c r="I14" s="46">
        <v>0</v>
      </c>
      <c r="J14" s="46">
        <v>2.67</v>
      </c>
      <c r="K14" s="46">
        <v>48.23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25</v>
      </c>
      <c r="X14">
        <v>0</v>
      </c>
      <c r="Y14">
        <v>0</v>
      </c>
      <c r="Z14">
        <v>100</v>
      </c>
      <c r="AA14">
        <v>0</v>
      </c>
      <c r="AB14">
        <v>0</v>
      </c>
      <c r="AC14">
        <v>0</v>
      </c>
      <c r="AD14">
        <v>0.39</v>
      </c>
      <c r="AE14">
        <v>0</v>
      </c>
      <c r="AF14">
        <v>2.67</v>
      </c>
      <c r="AG14">
        <v>0</v>
      </c>
      <c r="AH14">
        <v>48.23</v>
      </c>
      <c r="AI14">
        <v>100</v>
      </c>
      <c r="AJ14">
        <v>0</v>
      </c>
      <c r="AK14">
        <v>34.03</v>
      </c>
      <c r="AL14">
        <v>0</v>
      </c>
      <c r="AM14">
        <v>0</v>
      </c>
      <c r="AN14">
        <v>150</v>
      </c>
      <c r="AO14">
        <v>100</v>
      </c>
      <c r="AP14">
        <v>79.489999999999995</v>
      </c>
      <c r="AQ14">
        <v>50</v>
      </c>
      <c r="AR14">
        <v>102.01</v>
      </c>
    </row>
    <row r="15" spans="1:44">
      <c r="A15" t="s">
        <v>244</v>
      </c>
      <c r="G15" t="s">
        <v>57</v>
      </c>
      <c r="H15" s="73">
        <v>0.39</v>
      </c>
      <c r="I15" s="46">
        <v>0</v>
      </c>
      <c r="J15" s="46">
        <v>2.67</v>
      </c>
      <c r="K15" s="46">
        <v>48.23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25</v>
      </c>
      <c r="X15">
        <v>0</v>
      </c>
      <c r="Y15">
        <v>0</v>
      </c>
      <c r="Z15">
        <v>100</v>
      </c>
      <c r="AA15">
        <v>0</v>
      </c>
      <c r="AB15">
        <v>0</v>
      </c>
      <c r="AC15">
        <v>0</v>
      </c>
      <c r="AD15">
        <v>0.39</v>
      </c>
      <c r="AE15">
        <v>0</v>
      </c>
      <c r="AF15">
        <v>2.67</v>
      </c>
      <c r="AG15">
        <v>0</v>
      </c>
      <c r="AH15">
        <v>48.23</v>
      </c>
      <c r="AI15">
        <v>100</v>
      </c>
      <c r="AJ15">
        <v>0</v>
      </c>
      <c r="AK15">
        <v>34.03</v>
      </c>
      <c r="AL15">
        <v>0</v>
      </c>
      <c r="AM15">
        <v>0</v>
      </c>
      <c r="AN15">
        <v>150</v>
      </c>
      <c r="AO15">
        <v>100</v>
      </c>
      <c r="AP15">
        <v>79.489999999999995</v>
      </c>
      <c r="AQ15">
        <v>50</v>
      </c>
      <c r="AR15">
        <v>102.01</v>
      </c>
    </row>
    <row r="16" spans="1:44">
      <c r="A16" t="s">
        <v>245</v>
      </c>
      <c r="G16" t="s">
        <v>58</v>
      </c>
      <c r="H16" s="73">
        <v>0.39</v>
      </c>
      <c r="I16" s="46">
        <v>0</v>
      </c>
      <c r="J16" s="46">
        <v>2.67</v>
      </c>
      <c r="K16" s="46">
        <v>48.23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25</v>
      </c>
      <c r="X16">
        <v>0</v>
      </c>
      <c r="Y16">
        <v>0</v>
      </c>
      <c r="Z16">
        <v>100</v>
      </c>
      <c r="AA16">
        <v>0</v>
      </c>
      <c r="AB16">
        <v>0</v>
      </c>
      <c r="AC16">
        <v>0</v>
      </c>
      <c r="AD16">
        <v>0.39</v>
      </c>
      <c r="AE16">
        <v>0</v>
      </c>
      <c r="AF16">
        <v>2.67</v>
      </c>
      <c r="AG16">
        <v>0</v>
      </c>
      <c r="AH16">
        <v>48.23</v>
      </c>
      <c r="AI16">
        <v>100</v>
      </c>
      <c r="AJ16">
        <v>0</v>
      </c>
      <c r="AK16">
        <v>34.03</v>
      </c>
      <c r="AL16">
        <v>0</v>
      </c>
      <c r="AM16">
        <v>0</v>
      </c>
      <c r="AN16">
        <v>150</v>
      </c>
      <c r="AO16">
        <v>100</v>
      </c>
      <c r="AP16">
        <v>79.489999999999995</v>
      </c>
      <c r="AQ16">
        <v>50</v>
      </c>
      <c r="AR16">
        <v>102.01</v>
      </c>
    </row>
    <row r="17" spans="1:44">
      <c r="A17" t="s">
        <v>246</v>
      </c>
      <c r="G17" t="s">
        <v>59</v>
      </c>
      <c r="H17" s="73">
        <v>0.39</v>
      </c>
      <c r="I17" s="46">
        <v>0</v>
      </c>
      <c r="J17" s="46">
        <v>2.67</v>
      </c>
      <c r="K17" s="46">
        <v>48.23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25</v>
      </c>
      <c r="X17">
        <v>0</v>
      </c>
      <c r="Y17">
        <v>0</v>
      </c>
      <c r="Z17">
        <v>100</v>
      </c>
      <c r="AA17">
        <v>0</v>
      </c>
      <c r="AB17">
        <v>0</v>
      </c>
      <c r="AC17">
        <v>0</v>
      </c>
      <c r="AD17">
        <v>0.39</v>
      </c>
      <c r="AE17">
        <v>0</v>
      </c>
      <c r="AF17">
        <v>2.67</v>
      </c>
      <c r="AG17">
        <v>0</v>
      </c>
      <c r="AH17">
        <v>48.23</v>
      </c>
      <c r="AI17">
        <v>100</v>
      </c>
      <c r="AJ17">
        <v>0</v>
      </c>
      <c r="AK17">
        <v>34.03</v>
      </c>
      <c r="AL17">
        <v>0</v>
      </c>
      <c r="AM17">
        <v>0</v>
      </c>
      <c r="AN17">
        <v>150</v>
      </c>
      <c r="AO17">
        <v>100</v>
      </c>
      <c r="AP17">
        <v>79.489999999999995</v>
      </c>
      <c r="AQ17">
        <v>50</v>
      </c>
      <c r="AR17">
        <v>102.01</v>
      </c>
    </row>
    <row r="18" spans="1:44">
      <c r="A18" t="s">
        <v>247</v>
      </c>
      <c r="G18" t="s">
        <v>60</v>
      </c>
      <c r="H18" s="73">
        <v>0.39</v>
      </c>
      <c r="I18" s="46">
        <v>0</v>
      </c>
      <c r="J18" s="46">
        <v>2.67</v>
      </c>
      <c r="K18" s="46">
        <v>48.23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25</v>
      </c>
      <c r="X18">
        <v>0</v>
      </c>
      <c r="Y18">
        <v>0</v>
      </c>
      <c r="Z18">
        <v>100</v>
      </c>
      <c r="AA18">
        <v>0</v>
      </c>
      <c r="AB18">
        <v>0</v>
      </c>
      <c r="AC18">
        <v>0</v>
      </c>
      <c r="AD18">
        <v>0.39</v>
      </c>
      <c r="AE18">
        <v>0</v>
      </c>
      <c r="AF18">
        <v>2.67</v>
      </c>
      <c r="AG18">
        <v>0</v>
      </c>
      <c r="AH18">
        <v>48.23</v>
      </c>
      <c r="AI18">
        <v>100</v>
      </c>
      <c r="AJ18">
        <v>0</v>
      </c>
      <c r="AK18">
        <v>34.03</v>
      </c>
      <c r="AL18">
        <v>0</v>
      </c>
      <c r="AM18">
        <v>0</v>
      </c>
      <c r="AN18">
        <v>150</v>
      </c>
      <c r="AO18">
        <v>100</v>
      </c>
      <c r="AP18">
        <v>79.489999999999995</v>
      </c>
      <c r="AQ18">
        <v>50</v>
      </c>
      <c r="AR18">
        <v>102.01</v>
      </c>
    </row>
    <row r="19" spans="1:44">
      <c r="A19" t="s">
        <v>261</v>
      </c>
      <c r="G19" t="s">
        <v>61</v>
      </c>
      <c r="H19" s="73">
        <v>0.39</v>
      </c>
      <c r="I19" s="46">
        <v>0</v>
      </c>
      <c r="J19" s="46">
        <v>2.58</v>
      </c>
      <c r="K19" s="46">
        <v>48.23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25</v>
      </c>
      <c r="X19">
        <v>0</v>
      </c>
      <c r="Y19">
        <v>0</v>
      </c>
      <c r="Z19">
        <v>100</v>
      </c>
      <c r="AA19">
        <v>0</v>
      </c>
      <c r="AB19">
        <v>0</v>
      </c>
      <c r="AC19">
        <v>0</v>
      </c>
      <c r="AD19">
        <v>0.39</v>
      </c>
      <c r="AE19">
        <v>0</v>
      </c>
      <c r="AF19">
        <v>2.58</v>
      </c>
      <c r="AG19">
        <v>0</v>
      </c>
      <c r="AH19">
        <v>48.23</v>
      </c>
      <c r="AI19">
        <v>100</v>
      </c>
      <c r="AJ19">
        <v>0</v>
      </c>
      <c r="AK19">
        <v>34.03</v>
      </c>
      <c r="AL19">
        <v>0</v>
      </c>
      <c r="AM19">
        <v>0</v>
      </c>
      <c r="AN19">
        <v>150</v>
      </c>
      <c r="AO19">
        <v>100</v>
      </c>
      <c r="AP19">
        <v>79.489999999999995</v>
      </c>
      <c r="AQ19">
        <v>50</v>
      </c>
      <c r="AR19">
        <v>102.01</v>
      </c>
    </row>
    <row r="20" spans="1:44">
      <c r="A20" t="s">
        <v>262</v>
      </c>
      <c r="G20" t="s">
        <v>62</v>
      </c>
      <c r="H20" s="73">
        <v>0.39</v>
      </c>
      <c r="I20" s="46">
        <v>0</v>
      </c>
      <c r="J20" s="46">
        <v>2.58</v>
      </c>
      <c r="K20" s="46">
        <v>48.23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25</v>
      </c>
      <c r="X20">
        <v>0</v>
      </c>
      <c r="Y20">
        <v>0</v>
      </c>
      <c r="Z20">
        <v>100</v>
      </c>
      <c r="AA20">
        <v>0</v>
      </c>
      <c r="AB20">
        <v>0</v>
      </c>
      <c r="AC20">
        <v>0</v>
      </c>
      <c r="AD20">
        <v>0.39</v>
      </c>
      <c r="AE20">
        <v>0</v>
      </c>
      <c r="AF20">
        <v>2.58</v>
      </c>
      <c r="AG20">
        <v>0</v>
      </c>
      <c r="AH20">
        <v>48.23</v>
      </c>
      <c r="AI20">
        <v>100</v>
      </c>
      <c r="AJ20">
        <v>0</v>
      </c>
      <c r="AK20">
        <v>34.03</v>
      </c>
      <c r="AL20">
        <v>0</v>
      </c>
      <c r="AM20">
        <v>0</v>
      </c>
      <c r="AN20">
        <v>150</v>
      </c>
      <c r="AO20">
        <v>100</v>
      </c>
      <c r="AP20">
        <v>79.489999999999995</v>
      </c>
      <c r="AQ20">
        <v>50</v>
      </c>
      <c r="AR20">
        <v>102.01</v>
      </c>
    </row>
    <row r="21" spans="1:44">
      <c r="A21" t="s">
        <v>248</v>
      </c>
      <c r="G21" t="s">
        <v>63</v>
      </c>
      <c r="H21" s="73">
        <v>0.39</v>
      </c>
      <c r="I21" s="46">
        <v>0</v>
      </c>
      <c r="J21" s="46">
        <v>2.58</v>
      </c>
      <c r="K21" s="46">
        <v>48.23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25</v>
      </c>
      <c r="X21">
        <v>0</v>
      </c>
      <c r="Y21">
        <v>0</v>
      </c>
      <c r="Z21">
        <v>100</v>
      </c>
      <c r="AA21">
        <v>0</v>
      </c>
      <c r="AB21">
        <v>0</v>
      </c>
      <c r="AC21">
        <v>0</v>
      </c>
      <c r="AD21">
        <v>0.39</v>
      </c>
      <c r="AE21">
        <v>0</v>
      </c>
      <c r="AF21">
        <v>2.58</v>
      </c>
      <c r="AG21">
        <v>0</v>
      </c>
      <c r="AH21">
        <v>48.23</v>
      </c>
      <c r="AI21">
        <v>100</v>
      </c>
      <c r="AJ21">
        <v>0</v>
      </c>
      <c r="AK21">
        <v>34.03</v>
      </c>
      <c r="AL21">
        <v>0</v>
      </c>
      <c r="AM21">
        <v>0</v>
      </c>
      <c r="AN21">
        <v>150</v>
      </c>
      <c r="AO21">
        <v>100</v>
      </c>
      <c r="AP21">
        <v>79.489999999999995</v>
      </c>
      <c r="AQ21">
        <v>50</v>
      </c>
      <c r="AR21">
        <v>102.01</v>
      </c>
    </row>
    <row r="22" spans="1:44">
      <c r="A22" t="s">
        <v>249</v>
      </c>
      <c r="G22" t="s">
        <v>64</v>
      </c>
      <c r="H22" s="73">
        <v>0.39</v>
      </c>
      <c r="I22" s="46">
        <v>0</v>
      </c>
      <c r="J22" s="46">
        <v>2.58</v>
      </c>
      <c r="K22" s="46">
        <v>48.23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25</v>
      </c>
      <c r="X22">
        <v>0</v>
      </c>
      <c r="Y22">
        <v>0</v>
      </c>
      <c r="Z22">
        <v>100</v>
      </c>
      <c r="AA22">
        <v>0</v>
      </c>
      <c r="AB22">
        <v>0</v>
      </c>
      <c r="AC22">
        <v>0</v>
      </c>
      <c r="AD22">
        <v>0.39</v>
      </c>
      <c r="AE22">
        <v>0</v>
      </c>
      <c r="AF22">
        <v>2.58</v>
      </c>
      <c r="AG22">
        <v>0</v>
      </c>
      <c r="AH22">
        <v>48.23</v>
      </c>
      <c r="AI22">
        <v>100</v>
      </c>
      <c r="AJ22">
        <v>0</v>
      </c>
      <c r="AK22">
        <v>34.03</v>
      </c>
      <c r="AL22">
        <v>0</v>
      </c>
      <c r="AM22">
        <v>0</v>
      </c>
      <c r="AN22">
        <v>150</v>
      </c>
      <c r="AO22">
        <v>100</v>
      </c>
      <c r="AP22">
        <v>79.489999999999995</v>
      </c>
      <c r="AQ22">
        <v>50</v>
      </c>
      <c r="AR22">
        <v>102.01</v>
      </c>
    </row>
    <row r="23" spans="1:44">
      <c r="A23" t="s">
        <v>250</v>
      </c>
      <c r="G23" t="s">
        <v>65</v>
      </c>
      <c r="H23" s="73">
        <v>0.39</v>
      </c>
      <c r="I23" s="46">
        <v>0</v>
      </c>
      <c r="J23" s="46">
        <v>2.4900000000000002</v>
      </c>
      <c r="K23" s="46">
        <v>48.23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25</v>
      </c>
      <c r="X23">
        <v>0</v>
      </c>
      <c r="Y23">
        <v>0</v>
      </c>
      <c r="Z23">
        <v>100</v>
      </c>
      <c r="AA23">
        <v>0</v>
      </c>
      <c r="AB23">
        <v>0</v>
      </c>
      <c r="AC23">
        <v>0</v>
      </c>
      <c r="AD23">
        <v>0.39</v>
      </c>
      <c r="AE23">
        <v>0</v>
      </c>
      <c r="AF23">
        <v>2.4900000000000002</v>
      </c>
      <c r="AG23">
        <v>0</v>
      </c>
      <c r="AH23">
        <v>48.23</v>
      </c>
      <c r="AI23">
        <v>100</v>
      </c>
      <c r="AJ23">
        <v>0</v>
      </c>
      <c r="AK23">
        <v>34.03</v>
      </c>
      <c r="AL23">
        <v>0</v>
      </c>
      <c r="AM23">
        <v>0</v>
      </c>
      <c r="AN23">
        <v>150</v>
      </c>
      <c r="AO23">
        <v>100</v>
      </c>
      <c r="AP23">
        <v>79.489999999999995</v>
      </c>
      <c r="AQ23">
        <v>50</v>
      </c>
      <c r="AR23">
        <v>102.01</v>
      </c>
    </row>
    <row r="24" spans="1:44">
      <c r="A24" t="s">
        <v>251</v>
      </c>
      <c r="G24" t="s">
        <v>66</v>
      </c>
      <c r="H24" s="73">
        <v>0.39</v>
      </c>
      <c r="I24" s="46">
        <v>0</v>
      </c>
      <c r="J24" s="46">
        <v>2.4900000000000002</v>
      </c>
      <c r="K24" s="46">
        <v>48.23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25</v>
      </c>
      <c r="X24">
        <v>0</v>
      </c>
      <c r="Y24">
        <v>0</v>
      </c>
      <c r="Z24">
        <v>100</v>
      </c>
      <c r="AA24">
        <v>0</v>
      </c>
      <c r="AB24">
        <v>0</v>
      </c>
      <c r="AC24">
        <v>0</v>
      </c>
      <c r="AD24">
        <v>0.39</v>
      </c>
      <c r="AE24">
        <v>0</v>
      </c>
      <c r="AF24">
        <v>2.4900000000000002</v>
      </c>
      <c r="AG24">
        <v>0</v>
      </c>
      <c r="AH24">
        <v>48.23</v>
      </c>
      <c r="AI24">
        <v>100</v>
      </c>
      <c r="AJ24">
        <v>0</v>
      </c>
      <c r="AK24">
        <v>34.03</v>
      </c>
      <c r="AL24">
        <v>0</v>
      </c>
      <c r="AM24">
        <v>0</v>
      </c>
      <c r="AN24">
        <v>150</v>
      </c>
      <c r="AO24">
        <v>100</v>
      </c>
      <c r="AP24">
        <v>79.489999999999995</v>
      </c>
      <c r="AQ24">
        <v>50</v>
      </c>
      <c r="AR24">
        <v>102.01</v>
      </c>
    </row>
    <row r="25" spans="1:44">
      <c r="A25" t="s">
        <v>252</v>
      </c>
      <c r="G25" t="s">
        <v>67</v>
      </c>
      <c r="H25" s="73">
        <v>0.39</v>
      </c>
      <c r="I25" s="46">
        <v>0</v>
      </c>
      <c r="J25" s="46">
        <v>2.4900000000000002</v>
      </c>
      <c r="K25" s="46">
        <v>48.23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25</v>
      </c>
      <c r="X25">
        <v>0</v>
      </c>
      <c r="Y25">
        <v>0</v>
      </c>
      <c r="Z25">
        <v>100</v>
      </c>
      <c r="AA25">
        <v>0</v>
      </c>
      <c r="AB25">
        <v>0</v>
      </c>
      <c r="AC25">
        <v>0</v>
      </c>
      <c r="AD25">
        <v>0.39</v>
      </c>
      <c r="AE25">
        <v>0</v>
      </c>
      <c r="AF25">
        <v>2.4900000000000002</v>
      </c>
      <c r="AG25">
        <v>0</v>
      </c>
      <c r="AH25">
        <v>48.23</v>
      </c>
      <c r="AI25">
        <v>100</v>
      </c>
      <c r="AJ25">
        <v>0</v>
      </c>
      <c r="AK25">
        <v>34.03</v>
      </c>
      <c r="AL25">
        <v>0</v>
      </c>
      <c r="AM25">
        <v>0</v>
      </c>
      <c r="AN25">
        <v>150</v>
      </c>
      <c r="AO25">
        <v>100</v>
      </c>
      <c r="AP25">
        <v>79.489999999999995</v>
      </c>
      <c r="AQ25">
        <v>50</v>
      </c>
      <c r="AR25">
        <v>102.01</v>
      </c>
    </row>
    <row r="26" spans="1:44">
      <c r="A26" t="s">
        <v>253</v>
      </c>
      <c r="G26" t="s">
        <v>68</v>
      </c>
      <c r="H26" s="73">
        <v>0.39</v>
      </c>
      <c r="I26" s="46">
        <v>0</v>
      </c>
      <c r="J26" s="46">
        <v>2.4900000000000002</v>
      </c>
      <c r="K26" s="46">
        <v>48.23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25</v>
      </c>
      <c r="X26">
        <v>0</v>
      </c>
      <c r="Y26">
        <v>0</v>
      </c>
      <c r="Z26">
        <v>100</v>
      </c>
      <c r="AA26">
        <v>0</v>
      </c>
      <c r="AB26">
        <v>0</v>
      </c>
      <c r="AC26">
        <v>0</v>
      </c>
      <c r="AD26">
        <v>0.39</v>
      </c>
      <c r="AE26">
        <v>0</v>
      </c>
      <c r="AF26">
        <v>2.4900000000000002</v>
      </c>
      <c r="AG26">
        <v>0</v>
      </c>
      <c r="AH26">
        <v>48.23</v>
      </c>
      <c r="AI26">
        <v>100</v>
      </c>
      <c r="AJ26">
        <v>0</v>
      </c>
      <c r="AK26">
        <v>34.03</v>
      </c>
      <c r="AL26">
        <v>0</v>
      </c>
      <c r="AM26">
        <v>0</v>
      </c>
      <c r="AN26">
        <v>150</v>
      </c>
      <c r="AO26">
        <v>100</v>
      </c>
      <c r="AP26">
        <v>79.489999999999995</v>
      </c>
      <c r="AQ26">
        <v>50</v>
      </c>
      <c r="AR26">
        <v>102.01</v>
      </c>
    </row>
    <row r="27" spans="1:44">
      <c r="A27" t="s">
        <v>254</v>
      </c>
      <c r="G27" t="s">
        <v>69</v>
      </c>
      <c r="H27" s="73">
        <v>0.53</v>
      </c>
      <c r="I27" s="46">
        <v>0</v>
      </c>
      <c r="J27" s="46">
        <v>2.4900000000000002</v>
      </c>
      <c r="K27" s="46">
        <v>48.23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25</v>
      </c>
      <c r="X27">
        <v>0</v>
      </c>
      <c r="Y27">
        <v>182.66</v>
      </c>
      <c r="Z27">
        <v>100</v>
      </c>
      <c r="AA27">
        <v>0</v>
      </c>
      <c r="AB27">
        <v>0</v>
      </c>
      <c r="AC27">
        <v>0</v>
      </c>
      <c r="AD27">
        <v>0.53</v>
      </c>
      <c r="AE27">
        <v>0</v>
      </c>
      <c r="AF27">
        <v>2.4900000000000002</v>
      </c>
      <c r="AG27">
        <v>0</v>
      </c>
      <c r="AH27">
        <v>48.23</v>
      </c>
      <c r="AI27">
        <v>100</v>
      </c>
      <c r="AJ27">
        <v>0</v>
      </c>
      <c r="AK27">
        <v>0</v>
      </c>
      <c r="AL27">
        <v>0</v>
      </c>
      <c r="AM27">
        <v>0</v>
      </c>
      <c r="AN27">
        <v>150</v>
      </c>
      <c r="AO27">
        <v>100</v>
      </c>
      <c r="AP27">
        <v>0</v>
      </c>
      <c r="AQ27">
        <v>50</v>
      </c>
      <c r="AR27">
        <v>0</v>
      </c>
    </row>
    <row r="28" spans="1:44">
      <c r="A28" t="s">
        <v>255</v>
      </c>
      <c r="G28" t="s">
        <v>70</v>
      </c>
      <c r="H28" s="73">
        <v>0.53</v>
      </c>
      <c r="I28" s="46">
        <v>0</v>
      </c>
      <c r="J28" s="46">
        <v>2.4900000000000002</v>
      </c>
      <c r="K28" s="46">
        <v>48.23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25</v>
      </c>
      <c r="X28">
        <v>0</v>
      </c>
      <c r="Y28">
        <v>182.66</v>
      </c>
      <c r="Z28">
        <v>100</v>
      </c>
      <c r="AA28">
        <v>0</v>
      </c>
      <c r="AB28">
        <v>0</v>
      </c>
      <c r="AC28">
        <v>0</v>
      </c>
      <c r="AD28">
        <v>0.53</v>
      </c>
      <c r="AE28">
        <v>0</v>
      </c>
      <c r="AF28">
        <v>2.4900000000000002</v>
      </c>
      <c r="AG28">
        <v>0</v>
      </c>
      <c r="AH28">
        <v>48.23</v>
      </c>
      <c r="AI28">
        <v>100</v>
      </c>
      <c r="AJ28">
        <v>0</v>
      </c>
      <c r="AK28">
        <v>0</v>
      </c>
      <c r="AL28">
        <v>0</v>
      </c>
      <c r="AM28">
        <v>0</v>
      </c>
      <c r="AN28">
        <v>150</v>
      </c>
      <c r="AO28">
        <v>100</v>
      </c>
      <c r="AP28">
        <v>0</v>
      </c>
      <c r="AQ28">
        <v>50</v>
      </c>
      <c r="AR28">
        <v>0</v>
      </c>
    </row>
    <row r="29" spans="1:44">
      <c r="A29" t="s">
        <v>263</v>
      </c>
      <c r="G29" t="s">
        <v>71</v>
      </c>
      <c r="H29" s="73">
        <v>0.53</v>
      </c>
      <c r="I29" s="46">
        <v>0</v>
      </c>
      <c r="J29" s="46">
        <v>2.4900000000000002</v>
      </c>
      <c r="K29" s="46">
        <v>48.23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25</v>
      </c>
      <c r="X29">
        <v>0</v>
      </c>
      <c r="Y29">
        <v>182.66</v>
      </c>
      <c r="Z29">
        <v>100</v>
      </c>
      <c r="AA29">
        <v>0</v>
      </c>
      <c r="AB29">
        <v>0</v>
      </c>
      <c r="AC29">
        <v>0</v>
      </c>
      <c r="AD29">
        <v>0.53</v>
      </c>
      <c r="AE29">
        <v>0</v>
      </c>
      <c r="AF29">
        <v>2.4900000000000002</v>
      </c>
      <c r="AG29">
        <v>0</v>
      </c>
      <c r="AH29">
        <v>48.23</v>
      </c>
      <c r="AI29">
        <v>100</v>
      </c>
      <c r="AJ29">
        <v>0</v>
      </c>
      <c r="AK29">
        <v>0</v>
      </c>
      <c r="AL29">
        <v>0</v>
      </c>
      <c r="AM29">
        <v>0</v>
      </c>
      <c r="AN29">
        <v>150</v>
      </c>
      <c r="AO29">
        <v>100</v>
      </c>
      <c r="AP29">
        <v>0</v>
      </c>
      <c r="AQ29">
        <v>50</v>
      </c>
      <c r="AR29">
        <v>0</v>
      </c>
    </row>
    <row r="30" spans="1:44">
      <c r="A30" t="s">
        <v>264</v>
      </c>
      <c r="G30" t="s">
        <v>72</v>
      </c>
      <c r="H30" s="73">
        <v>0.53</v>
      </c>
      <c r="I30" s="46">
        <v>0</v>
      </c>
      <c r="J30" s="46">
        <v>2.4900000000000002</v>
      </c>
      <c r="K30" s="46">
        <v>48.23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25</v>
      </c>
      <c r="X30">
        <v>0</v>
      </c>
      <c r="Y30">
        <v>182.66</v>
      </c>
      <c r="Z30">
        <v>100</v>
      </c>
      <c r="AA30">
        <v>0</v>
      </c>
      <c r="AB30">
        <v>0</v>
      </c>
      <c r="AC30">
        <v>0</v>
      </c>
      <c r="AD30">
        <v>0.53</v>
      </c>
      <c r="AE30">
        <v>0</v>
      </c>
      <c r="AF30">
        <v>2.4900000000000002</v>
      </c>
      <c r="AG30">
        <v>0</v>
      </c>
      <c r="AH30">
        <v>48.23</v>
      </c>
      <c r="AI30">
        <v>100</v>
      </c>
      <c r="AJ30">
        <v>0</v>
      </c>
      <c r="AK30">
        <v>0</v>
      </c>
      <c r="AL30">
        <v>0</v>
      </c>
      <c r="AM30">
        <v>0</v>
      </c>
      <c r="AN30">
        <v>150</v>
      </c>
      <c r="AO30">
        <v>100</v>
      </c>
      <c r="AP30">
        <v>0</v>
      </c>
      <c r="AQ30">
        <v>50</v>
      </c>
      <c r="AR30">
        <v>0</v>
      </c>
    </row>
    <row r="31" spans="1:44">
      <c r="A31" t="s">
        <v>274</v>
      </c>
      <c r="G31" t="s">
        <v>73</v>
      </c>
      <c r="H31" s="73">
        <v>0.57999999999999996</v>
      </c>
      <c r="I31" s="46">
        <v>0</v>
      </c>
      <c r="J31" s="46">
        <v>2.39</v>
      </c>
      <c r="K31" s="46">
        <v>48.23</v>
      </c>
      <c r="L31" s="46">
        <v>0.39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25</v>
      </c>
      <c r="X31">
        <v>0</v>
      </c>
      <c r="Y31">
        <v>182.66</v>
      </c>
      <c r="Z31">
        <v>100</v>
      </c>
      <c r="AA31">
        <v>0</v>
      </c>
      <c r="AB31">
        <v>0</v>
      </c>
      <c r="AC31">
        <v>0.39</v>
      </c>
      <c r="AD31">
        <v>0.57999999999999996</v>
      </c>
      <c r="AE31">
        <v>0</v>
      </c>
      <c r="AF31">
        <v>2.39</v>
      </c>
      <c r="AG31">
        <v>0</v>
      </c>
      <c r="AH31">
        <v>48.23</v>
      </c>
      <c r="AI31">
        <v>100</v>
      </c>
      <c r="AJ31">
        <v>0</v>
      </c>
      <c r="AK31">
        <v>0</v>
      </c>
      <c r="AL31">
        <v>0</v>
      </c>
      <c r="AM31">
        <v>0</v>
      </c>
      <c r="AN31">
        <v>150</v>
      </c>
      <c r="AO31">
        <v>100</v>
      </c>
      <c r="AP31">
        <v>0</v>
      </c>
      <c r="AQ31">
        <v>50</v>
      </c>
      <c r="AR31">
        <v>0</v>
      </c>
    </row>
    <row r="32" spans="1:44">
      <c r="A32" t="s">
        <v>275</v>
      </c>
      <c r="G32" t="s">
        <v>74</v>
      </c>
      <c r="H32" s="73">
        <v>97.039999999999992</v>
      </c>
      <c r="I32" s="46">
        <v>0</v>
      </c>
      <c r="J32" s="46">
        <v>2.39</v>
      </c>
      <c r="K32" s="46">
        <v>48.23</v>
      </c>
      <c r="L32" s="46">
        <v>0.77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25</v>
      </c>
      <c r="X32">
        <v>0</v>
      </c>
      <c r="Y32">
        <v>182.66</v>
      </c>
      <c r="Z32">
        <v>100</v>
      </c>
      <c r="AA32">
        <v>0</v>
      </c>
      <c r="AB32">
        <v>0</v>
      </c>
      <c r="AC32">
        <v>0.77</v>
      </c>
      <c r="AD32">
        <v>0.57999999999999996</v>
      </c>
      <c r="AE32">
        <v>0</v>
      </c>
      <c r="AF32">
        <v>2.39</v>
      </c>
      <c r="AG32">
        <v>96.46</v>
      </c>
      <c r="AH32">
        <v>48.23</v>
      </c>
      <c r="AI32">
        <v>100</v>
      </c>
      <c r="AJ32">
        <v>0</v>
      </c>
      <c r="AK32">
        <v>0</v>
      </c>
      <c r="AL32">
        <v>0</v>
      </c>
      <c r="AM32">
        <v>0</v>
      </c>
      <c r="AN32">
        <v>150</v>
      </c>
      <c r="AO32">
        <v>100</v>
      </c>
      <c r="AP32">
        <v>0</v>
      </c>
      <c r="AQ32">
        <v>50</v>
      </c>
      <c r="AR32">
        <v>0</v>
      </c>
    </row>
    <row r="33" spans="1:44">
      <c r="A33" t="s">
        <v>276</v>
      </c>
      <c r="G33" t="s">
        <v>75</v>
      </c>
      <c r="H33" s="73">
        <v>145.27000000000001</v>
      </c>
      <c r="I33" s="46">
        <v>0</v>
      </c>
      <c r="J33" s="46">
        <v>2.39</v>
      </c>
      <c r="K33" s="46">
        <v>48.23</v>
      </c>
      <c r="L33" s="46">
        <v>1.45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25</v>
      </c>
      <c r="X33">
        <v>0</v>
      </c>
      <c r="Y33">
        <v>182.66</v>
      </c>
      <c r="Z33">
        <v>100</v>
      </c>
      <c r="AA33">
        <v>0</v>
      </c>
      <c r="AB33">
        <v>0</v>
      </c>
      <c r="AC33">
        <v>1.45</v>
      </c>
      <c r="AD33">
        <v>0.57999999999999996</v>
      </c>
      <c r="AE33">
        <v>0</v>
      </c>
      <c r="AF33">
        <v>2.39</v>
      </c>
      <c r="AG33">
        <v>144.69</v>
      </c>
      <c r="AH33">
        <v>48.23</v>
      </c>
      <c r="AI33">
        <v>100</v>
      </c>
      <c r="AJ33">
        <v>0</v>
      </c>
      <c r="AK33">
        <v>0</v>
      </c>
      <c r="AL33">
        <v>0</v>
      </c>
      <c r="AM33">
        <v>0</v>
      </c>
      <c r="AN33">
        <v>150</v>
      </c>
      <c r="AO33">
        <v>100</v>
      </c>
      <c r="AP33">
        <v>0</v>
      </c>
      <c r="AQ33">
        <v>50</v>
      </c>
      <c r="AR33">
        <v>0</v>
      </c>
    </row>
    <row r="34" spans="1:44">
      <c r="A34" t="s">
        <v>277</v>
      </c>
      <c r="G34" t="s">
        <v>76</v>
      </c>
      <c r="H34" s="73">
        <v>145.27000000000001</v>
      </c>
      <c r="I34" s="46">
        <v>0</v>
      </c>
      <c r="J34" s="46">
        <v>2.39</v>
      </c>
      <c r="K34" s="46">
        <v>48.23</v>
      </c>
      <c r="L34" s="46">
        <v>1.93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25</v>
      </c>
      <c r="X34">
        <v>0</v>
      </c>
      <c r="Y34">
        <v>182.66</v>
      </c>
      <c r="Z34">
        <v>100</v>
      </c>
      <c r="AA34">
        <v>0</v>
      </c>
      <c r="AB34">
        <v>0</v>
      </c>
      <c r="AC34">
        <v>1.93</v>
      </c>
      <c r="AD34">
        <v>0.57999999999999996</v>
      </c>
      <c r="AE34">
        <v>0</v>
      </c>
      <c r="AF34">
        <v>2.39</v>
      </c>
      <c r="AG34">
        <v>144.69</v>
      </c>
      <c r="AH34">
        <v>48.23</v>
      </c>
      <c r="AI34">
        <v>100</v>
      </c>
      <c r="AJ34">
        <v>0</v>
      </c>
      <c r="AK34">
        <v>0</v>
      </c>
      <c r="AL34">
        <v>0</v>
      </c>
      <c r="AM34">
        <v>0</v>
      </c>
      <c r="AN34">
        <v>150</v>
      </c>
      <c r="AO34">
        <v>100</v>
      </c>
      <c r="AP34">
        <v>0</v>
      </c>
      <c r="AQ34">
        <v>50</v>
      </c>
      <c r="AR34">
        <v>0</v>
      </c>
    </row>
    <row r="35" spans="1:44">
      <c r="A35" t="s">
        <v>279</v>
      </c>
      <c r="G35" t="s">
        <v>77</v>
      </c>
      <c r="H35" s="73">
        <v>145.65</v>
      </c>
      <c r="I35" s="46">
        <v>0</v>
      </c>
      <c r="J35" s="46">
        <v>2.39</v>
      </c>
      <c r="K35" s="46">
        <v>48.23</v>
      </c>
      <c r="L35" s="46">
        <v>2.41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25</v>
      </c>
      <c r="X35">
        <v>0</v>
      </c>
      <c r="Y35">
        <v>182.66</v>
      </c>
      <c r="Z35">
        <v>100</v>
      </c>
      <c r="AA35">
        <v>0</v>
      </c>
      <c r="AB35">
        <v>0</v>
      </c>
      <c r="AC35">
        <v>2.41</v>
      </c>
      <c r="AD35">
        <v>0.96</v>
      </c>
      <c r="AE35">
        <v>0</v>
      </c>
      <c r="AF35">
        <v>2.39</v>
      </c>
      <c r="AG35">
        <v>144.69</v>
      </c>
      <c r="AH35">
        <v>48.23</v>
      </c>
      <c r="AI35">
        <v>100</v>
      </c>
      <c r="AJ35">
        <v>0</v>
      </c>
      <c r="AK35">
        <v>0</v>
      </c>
      <c r="AL35">
        <v>0</v>
      </c>
      <c r="AM35">
        <v>0</v>
      </c>
      <c r="AN35">
        <v>150</v>
      </c>
      <c r="AO35">
        <v>100</v>
      </c>
      <c r="AP35">
        <v>0</v>
      </c>
      <c r="AQ35">
        <v>50</v>
      </c>
      <c r="AR35">
        <v>0</v>
      </c>
    </row>
    <row r="36" spans="1:44">
      <c r="A36" t="s">
        <v>309</v>
      </c>
      <c r="G36" t="s">
        <v>78</v>
      </c>
      <c r="H36" s="73">
        <v>145.65</v>
      </c>
      <c r="I36" s="46">
        <v>0</v>
      </c>
      <c r="J36" s="46">
        <v>2.39</v>
      </c>
      <c r="K36" s="46">
        <v>48.23</v>
      </c>
      <c r="L36" s="46">
        <v>2.89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25</v>
      </c>
      <c r="X36">
        <v>0</v>
      </c>
      <c r="Y36">
        <v>182.66</v>
      </c>
      <c r="Z36">
        <v>100</v>
      </c>
      <c r="AA36">
        <v>0</v>
      </c>
      <c r="AB36">
        <v>0</v>
      </c>
      <c r="AC36">
        <v>2.89</v>
      </c>
      <c r="AD36">
        <v>0.96</v>
      </c>
      <c r="AE36">
        <v>0</v>
      </c>
      <c r="AF36">
        <v>2.39</v>
      </c>
      <c r="AG36">
        <v>144.69</v>
      </c>
      <c r="AH36">
        <v>48.23</v>
      </c>
      <c r="AI36">
        <v>100</v>
      </c>
      <c r="AJ36">
        <v>0</v>
      </c>
      <c r="AK36">
        <v>0</v>
      </c>
      <c r="AL36">
        <v>0</v>
      </c>
      <c r="AM36">
        <v>0</v>
      </c>
      <c r="AN36">
        <v>150</v>
      </c>
      <c r="AO36">
        <v>100</v>
      </c>
      <c r="AP36">
        <v>0</v>
      </c>
      <c r="AQ36">
        <v>50</v>
      </c>
      <c r="AR36">
        <v>0</v>
      </c>
    </row>
    <row r="37" spans="1:44">
      <c r="A37" t="s">
        <v>310</v>
      </c>
      <c r="G37" t="s">
        <v>79</v>
      </c>
      <c r="H37" s="73">
        <v>145.65</v>
      </c>
      <c r="I37" s="46">
        <v>0</v>
      </c>
      <c r="J37" s="46">
        <v>2.39</v>
      </c>
      <c r="K37" s="46">
        <v>48.23</v>
      </c>
      <c r="L37" s="46">
        <v>3.09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25</v>
      </c>
      <c r="X37">
        <v>0</v>
      </c>
      <c r="Y37">
        <v>182.66</v>
      </c>
      <c r="Z37">
        <v>100</v>
      </c>
      <c r="AA37">
        <v>0</v>
      </c>
      <c r="AB37">
        <v>0</v>
      </c>
      <c r="AC37">
        <v>3.09</v>
      </c>
      <c r="AD37">
        <v>0.96</v>
      </c>
      <c r="AE37">
        <v>0</v>
      </c>
      <c r="AF37">
        <v>2.39</v>
      </c>
      <c r="AG37">
        <v>144.69</v>
      </c>
      <c r="AH37">
        <v>48.23</v>
      </c>
      <c r="AI37">
        <v>100</v>
      </c>
      <c r="AJ37">
        <v>0</v>
      </c>
      <c r="AK37">
        <v>0</v>
      </c>
      <c r="AL37">
        <v>0</v>
      </c>
      <c r="AM37">
        <v>0</v>
      </c>
      <c r="AN37">
        <v>150</v>
      </c>
      <c r="AO37">
        <v>100</v>
      </c>
      <c r="AP37">
        <v>0</v>
      </c>
      <c r="AQ37">
        <v>50</v>
      </c>
      <c r="AR37">
        <v>0</v>
      </c>
    </row>
    <row r="38" spans="1:44">
      <c r="A38" t="s">
        <v>311</v>
      </c>
      <c r="G38" t="s">
        <v>80</v>
      </c>
      <c r="H38" s="73">
        <v>145.65</v>
      </c>
      <c r="I38" s="46">
        <v>0</v>
      </c>
      <c r="J38" s="46">
        <v>2.39</v>
      </c>
      <c r="K38" s="46">
        <v>48.23</v>
      </c>
      <c r="L38" s="46">
        <v>3.33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25</v>
      </c>
      <c r="X38">
        <v>0</v>
      </c>
      <c r="Y38">
        <v>182.66</v>
      </c>
      <c r="Z38">
        <v>100</v>
      </c>
      <c r="AA38">
        <v>0</v>
      </c>
      <c r="AB38">
        <v>0</v>
      </c>
      <c r="AC38">
        <v>3.33</v>
      </c>
      <c r="AD38">
        <v>0.96</v>
      </c>
      <c r="AE38">
        <v>0</v>
      </c>
      <c r="AF38">
        <v>2.39</v>
      </c>
      <c r="AG38">
        <v>144.69</v>
      </c>
      <c r="AH38">
        <v>48.23</v>
      </c>
      <c r="AI38">
        <v>100</v>
      </c>
      <c r="AJ38">
        <v>0</v>
      </c>
      <c r="AK38">
        <v>0</v>
      </c>
      <c r="AL38">
        <v>0</v>
      </c>
      <c r="AM38">
        <v>0</v>
      </c>
      <c r="AN38">
        <v>150</v>
      </c>
      <c r="AO38">
        <v>100</v>
      </c>
      <c r="AP38">
        <v>0</v>
      </c>
      <c r="AQ38">
        <v>50</v>
      </c>
      <c r="AR38">
        <v>0</v>
      </c>
    </row>
    <row r="39" spans="1:44">
      <c r="A39" t="s">
        <v>312</v>
      </c>
      <c r="G39" t="s">
        <v>81</v>
      </c>
      <c r="H39" s="73">
        <v>145.65</v>
      </c>
      <c r="I39" s="46">
        <v>0</v>
      </c>
      <c r="J39" s="46">
        <v>2.4900000000000002</v>
      </c>
      <c r="K39" s="46">
        <v>68.47999999999999</v>
      </c>
      <c r="L39" s="46">
        <v>4.34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25</v>
      </c>
      <c r="X39">
        <v>0</v>
      </c>
      <c r="Y39">
        <v>182.66</v>
      </c>
      <c r="Z39">
        <v>100</v>
      </c>
      <c r="AA39">
        <v>0</v>
      </c>
      <c r="AB39">
        <v>2.89</v>
      </c>
      <c r="AC39">
        <v>4.34</v>
      </c>
      <c r="AD39">
        <v>0.96</v>
      </c>
      <c r="AE39">
        <v>0</v>
      </c>
      <c r="AF39">
        <v>2.4900000000000002</v>
      </c>
      <c r="AG39">
        <v>144.69</v>
      </c>
      <c r="AH39">
        <v>48.23</v>
      </c>
      <c r="AI39">
        <v>100</v>
      </c>
      <c r="AJ39">
        <v>17.36</v>
      </c>
      <c r="AK39">
        <v>0</v>
      </c>
      <c r="AL39">
        <v>0</v>
      </c>
      <c r="AM39">
        <v>0</v>
      </c>
      <c r="AN39">
        <v>150</v>
      </c>
      <c r="AO39">
        <v>100</v>
      </c>
      <c r="AP39">
        <v>0</v>
      </c>
      <c r="AQ39">
        <v>50</v>
      </c>
      <c r="AR39">
        <v>0</v>
      </c>
    </row>
    <row r="40" spans="1:44">
      <c r="A40" t="s">
        <v>329</v>
      </c>
      <c r="G40" t="s">
        <v>82</v>
      </c>
      <c r="H40" s="73">
        <v>145.65</v>
      </c>
      <c r="I40" s="46">
        <v>0</v>
      </c>
      <c r="J40" s="46">
        <v>2.4900000000000002</v>
      </c>
      <c r="K40" s="46">
        <v>68.47999999999999</v>
      </c>
      <c r="L40" s="46">
        <v>4.63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25</v>
      </c>
      <c r="X40">
        <v>0</v>
      </c>
      <c r="Y40">
        <v>182.66</v>
      </c>
      <c r="Z40">
        <v>100</v>
      </c>
      <c r="AA40">
        <v>0</v>
      </c>
      <c r="AB40">
        <v>2.89</v>
      </c>
      <c r="AC40">
        <v>4.63</v>
      </c>
      <c r="AD40">
        <v>0.96</v>
      </c>
      <c r="AE40">
        <v>0</v>
      </c>
      <c r="AF40">
        <v>2.4900000000000002</v>
      </c>
      <c r="AG40">
        <v>144.69</v>
      </c>
      <c r="AH40">
        <v>48.23</v>
      </c>
      <c r="AI40">
        <v>100</v>
      </c>
      <c r="AJ40">
        <v>17.36</v>
      </c>
      <c r="AK40">
        <v>0</v>
      </c>
      <c r="AL40">
        <v>0</v>
      </c>
      <c r="AM40">
        <v>0</v>
      </c>
      <c r="AN40">
        <v>150</v>
      </c>
      <c r="AO40">
        <v>100</v>
      </c>
      <c r="AP40">
        <v>0</v>
      </c>
      <c r="AQ40">
        <v>50</v>
      </c>
      <c r="AR40">
        <v>0</v>
      </c>
    </row>
    <row r="41" spans="1:44">
      <c r="A41" t="s">
        <v>330</v>
      </c>
      <c r="G41" t="s">
        <v>83</v>
      </c>
      <c r="H41" s="73">
        <v>145.65</v>
      </c>
      <c r="I41" s="46">
        <v>0</v>
      </c>
      <c r="J41" s="46">
        <v>2.4900000000000002</v>
      </c>
      <c r="K41" s="46">
        <v>68.47999999999999</v>
      </c>
      <c r="L41" s="46">
        <v>5.31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25</v>
      </c>
      <c r="X41">
        <v>0</v>
      </c>
      <c r="Y41">
        <v>182.66</v>
      </c>
      <c r="Z41">
        <v>100</v>
      </c>
      <c r="AA41">
        <v>0</v>
      </c>
      <c r="AB41">
        <v>2.89</v>
      </c>
      <c r="AC41">
        <v>5.31</v>
      </c>
      <c r="AD41">
        <v>0.96</v>
      </c>
      <c r="AE41">
        <v>0</v>
      </c>
      <c r="AF41">
        <v>2.4900000000000002</v>
      </c>
      <c r="AG41">
        <v>144.69</v>
      </c>
      <c r="AH41">
        <v>48.23</v>
      </c>
      <c r="AI41">
        <v>100</v>
      </c>
      <c r="AJ41">
        <v>17.36</v>
      </c>
      <c r="AK41">
        <v>0</v>
      </c>
      <c r="AL41">
        <v>0</v>
      </c>
      <c r="AM41">
        <v>0</v>
      </c>
      <c r="AN41">
        <v>150</v>
      </c>
      <c r="AO41">
        <v>100</v>
      </c>
      <c r="AP41">
        <v>0</v>
      </c>
      <c r="AQ41">
        <v>50</v>
      </c>
      <c r="AR41">
        <v>0</v>
      </c>
    </row>
    <row r="42" spans="1:44">
      <c r="A42" t="s">
        <v>331</v>
      </c>
      <c r="G42" t="s">
        <v>84</v>
      </c>
      <c r="H42" s="73">
        <v>145.65</v>
      </c>
      <c r="I42" s="46">
        <v>0</v>
      </c>
      <c r="J42" s="46">
        <v>2.4900000000000002</v>
      </c>
      <c r="K42" s="46">
        <v>68.47999999999999</v>
      </c>
      <c r="L42" s="46">
        <v>5.45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25</v>
      </c>
      <c r="X42">
        <v>0</v>
      </c>
      <c r="Y42">
        <v>182.66</v>
      </c>
      <c r="Z42">
        <v>100</v>
      </c>
      <c r="AA42">
        <v>0</v>
      </c>
      <c r="AB42">
        <v>2.89</v>
      </c>
      <c r="AC42">
        <v>5.45</v>
      </c>
      <c r="AD42">
        <v>0.96</v>
      </c>
      <c r="AE42">
        <v>0</v>
      </c>
      <c r="AF42">
        <v>2.4900000000000002</v>
      </c>
      <c r="AG42">
        <v>144.69</v>
      </c>
      <c r="AH42">
        <v>48.23</v>
      </c>
      <c r="AI42">
        <v>100</v>
      </c>
      <c r="AJ42">
        <v>17.36</v>
      </c>
      <c r="AK42">
        <v>0</v>
      </c>
      <c r="AL42">
        <v>0</v>
      </c>
      <c r="AM42">
        <v>0</v>
      </c>
      <c r="AN42">
        <v>150</v>
      </c>
      <c r="AO42">
        <v>100</v>
      </c>
      <c r="AP42">
        <v>0</v>
      </c>
      <c r="AQ42">
        <v>50</v>
      </c>
      <c r="AR42">
        <v>0</v>
      </c>
    </row>
    <row r="43" spans="1:44">
      <c r="A43" t="s">
        <v>337</v>
      </c>
      <c r="G43" t="s">
        <v>85</v>
      </c>
      <c r="H43" s="73">
        <v>97.419999999999987</v>
      </c>
      <c r="I43" s="46">
        <v>0</v>
      </c>
      <c r="J43" s="46">
        <v>2.4900000000000002</v>
      </c>
      <c r="K43" s="46">
        <v>69.449999999999989</v>
      </c>
      <c r="L43" s="46">
        <v>5.59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25</v>
      </c>
      <c r="X43">
        <v>0</v>
      </c>
      <c r="Y43">
        <v>182.66</v>
      </c>
      <c r="Z43">
        <v>100</v>
      </c>
      <c r="AA43">
        <v>0</v>
      </c>
      <c r="AB43">
        <v>3.86</v>
      </c>
      <c r="AC43">
        <v>5.59</v>
      </c>
      <c r="AD43">
        <v>0.96</v>
      </c>
      <c r="AE43">
        <v>0</v>
      </c>
      <c r="AF43">
        <v>2.4900000000000002</v>
      </c>
      <c r="AG43">
        <v>96.46</v>
      </c>
      <c r="AH43">
        <v>48.23</v>
      </c>
      <c r="AI43">
        <v>100</v>
      </c>
      <c r="AJ43">
        <v>17.36</v>
      </c>
      <c r="AK43">
        <v>0</v>
      </c>
      <c r="AL43">
        <v>0</v>
      </c>
      <c r="AM43">
        <v>0</v>
      </c>
      <c r="AN43">
        <v>150</v>
      </c>
      <c r="AO43">
        <v>100</v>
      </c>
      <c r="AP43">
        <v>0</v>
      </c>
      <c r="AQ43">
        <v>50</v>
      </c>
      <c r="AR43">
        <v>0</v>
      </c>
    </row>
    <row r="44" spans="1:44">
      <c r="A44" t="s">
        <v>339</v>
      </c>
      <c r="G44" t="s">
        <v>86</v>
      </c>
      <c r="H44" s="73">
        <v>97.419999999999987</v>
      </c>
      <c r="I44" s="46">
        <v>0</v>
      </c>
      <c r="J44" s="46">
        <v>2.4900000000000002</v>
      </c>
      <c r="K44" s="46">
        <v>69.449999999999989</v>
      </c>
      <c r="L44" s="46">
        <v>5.98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25</v>
      </c>
      <c r="X44">
        <v>0</v>
      </c>
      <c r="Y44">
        <v>182.66</v>
      </c>
      <c r="Z44">
        <v>100</v>
      </c>
      <c r="AA44">
        <v>0</v>
      </c>
      <c r="AB44">
        <v>3.86</v>
      </c>
      <c r="AC44">
        <v>5.98</v>
      </c>
      <c r="AD44">
        <v>0.96</v>
      </c>
      <c r="AE44">
        <v>0</v>
      </c>
      <c r="AF44">
        <v>2.4900000000000002</v>
      </c>
      <c r="AG44">
        <v>96.46</v>
      </c>
      <c r="AH44">
        <v>48.23</v>
      </c>
      <c r="AI44">
        <v>100</v>
      </c>
      <c r="AJ44">
        <v>17.36</v>
      </c>
      <c r="AK44">
        <v>0</v>
      </c>
      <c r="AL44">
        <v>0</v>
      </c>
      <c r="AM44">
        <v>0</v>
      </c>
      <c r="AN44">
        <v>150</v>
      </c>
      <c r="AO44">
        <v>100</v>
      </c>
      <c r="AP44">
        <v>0</v>
      </c>
      <c r="AQ44">
        <v>50</v>
      </c>
      <c r="AR44">
        <v>0</v>
      </c>
    </row>
    <row r="45" spans="1:44">
      <c r="A45" t="s">
        <v>358</v>
      </c>
      <c r="G45" t="s">
        <v>87</v>
      </c>
      <c r="H45" s="73">
        <v>0.96</v>
      </c>
      <c r="I45" s="46">
        <v>0</v>
      </c>
      <c r="J45" s="46">
        <v>2.4900000000000002</v>
      </c>
      <c r="K45" s="46">
        <v>101.29</v>
      </c>
      <c r="L45" s="46">
        <v>6.32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25</v>
      </c>
      <c r="X45">
        <v>0</v>
      </c>
      <c r="Y45">
        <v>182.66</v>
      </c>
      <c r="Z45">
        <v>100</v>
      </c>
      <c r="AA45">
        <v>0</v>
      </c>
      <c r="AB45">
        <v>3.86</v>
      </c>
      <c r="AC45">
        <v>6.32</v>
      </c>
      <c r="AD45">
        <v>0.96</v>
      </c>
      <c r="AE45">
        <v>11.58</v>
      </c>
      <c r="AF45">
        <v>2.4900000000000002</v>
      </c>
      <c r="AG45">
        <v>0</v>
      </c>
      <c r="AH45">
        <v>48.23</v>
      </c>
      <c r="AI45">
        <v>100</v>
      </c>
      <c r="AJ45">
        <v>17.36</v>
      </c>
      <c r="AK45">
        <v>0</v>
      </c>
      <c r="AL45">
        <v>20.260000000000002</v>
      </c>
      <c r="AM45">
        <v>0</v>
      </c>
      <c r="AN45">
        <v>150</v>
      </c>
      <c r="AO45">
        <v>100</v>
      </c>
      <c r="AP45">
        <v>0</v>
      </c>
      <c r="AQ45">
        <v>50</v>
      </c>
      <c r="AR45">
        <v>0</v>
      </c>
    </row>
    <row r="46" spans="1:44">
      <c r="A46" t="s">
        <v>359</v>
      </c>
      <c r="G46" t="s">
        <v>88</v>
      </c>
      <c r="H46" s="73">
        <v>0.96</v>
      </c>
      <c r="I46" s="46">
        <v>0</v>
      </c>
      <c r="J46" s="46">
        <v>2.4900000000000002</v>
      </c>
      <c r="K46" s="46">
        <v>101.29</v>
      </c>
      <c r="L46" s="46">
        <v>6.51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25</v>
      </c>
      <c r="X46">
        <v>0</v>
      </c>
      <c r="Y46">
        <v>182.66</v>
      </c>
      <c r="Z46">
        <v>100</v>
      </c>
      <c r="AA46">
        <v>0</v>
      </c>
      <c r="AB46">
        <v>3.86</v>
      </c>
      <c r="AC46">
        <v>6.51</v>
      </c>
      <c r="AD46">
        <v>0.96</v>
      </c>
      <c r="AE46">
        <v>11.58</v>
      </c>
      <c r="AF46">
        <v>2.4900000000000002</v>
      </c>
      <c r="AG46">
        <v>0</v>
      </c>
      <c r="AH46">
        <v>48.23</v>
      </c>
      <c r="AI46">
        <v>100</v>
      </c>
      <c r="AJ46">
        <v>17.36</v>
      </c>
      <c r="AK46">
        <v>0</v>
      </c>
      <c r="AL46">
        <v>20.260000000000002</v>
      </c>
      <c r="AM46">
        <v>0</v>
      </c>
      <c r="AN46">
        <v>150</v>
      </c>
      <c r="AO46">
        <v>100</v>
      </c>
      <c r="AP46">
        <v>0</v>
      </c>
      <c r="AQ46">
        <v>50</v>
      </c>
      <c r="AR46">
        <v>0</v>
      </c>
    </row>
    <row r="47" spans="1:44">
      <c r="A47" t="s">
        <v>360</v>
      </c>
      <c r="G47" t="s">
        <v>89</v>
      </c>
      <c r="H47" s="73">
        <v>0.96</v>
      </c>
      <c r="I47" s="46">
        <v>0</v>
      </c>
      <c r="J47" s="46">
        <v>3.59</v>
      </c>
      <c r="K47" s="46">
        <v>69.449999999999989</v>
      </c>
      <c r="L47" s="46">
        <v>6.66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25</v>
      </c>
      <c r="X47">
        <v>0</v>
      </c>
      <c r="Y47">
        <v>182.66</v>
      </c>
      <c r="Z47">
        <v>100</v>
      </c>
      <c r="AA47">
        <v>0</v>
      </c>
      <c r="AB47">
        <v>3.86</v>
      </c>
      <c r="AC47">
        <v>6.66</v>
      </c>
      <c r="AD47">
        <v>0.96</v>
      </c>
      <c r="AE47">
        <v>0</v>
      </c>
      <c r="AF47">
        <v>3.59</v>
      </c>
      <c r="AG47">
        <v>0</v>
      </c>
      <c r="AH47">
        <v>48.23</v>
      </c>
      <c r="AI47">
        <v>100</v>
      </c>
      <c r="AJ47">
        <v>17.36</v>
      </c>
      <c r="AK47">
        <v>0</v>
      </c>
      <c r="AL47">
        <v>0</v>
      </c>
      <c r="AM47">
        <v>0</v>
      </c>
      <c r="AN47">
        <v>150</v>
      </c>
      <c r="AO47">
        <v>100</v>
      </c>
      <c r="AP47">
        <v>0</v>
      </c>
      <c r="AQ47">
        <v>50</v>
      </c>
      <c r="AR47">
        <v>0</v>
      </c>
    </row>
    <row r="48" spans="1:44">
      <c r="A48" t="s">
        <v>364</v>
      </c>
      <c r="G48" t="s">
        <v>90</v>
      </c>
      <c r="H48" s="73">
        <v>0.96</v>
      </c>
      <c r="I48" s="46">
        <v>0</v>
      </c>
      <c r="J48" s="46">
        <v>3.59</v>
      </c>
      <c r="K48" s="46">
        <v>69.449999999999989</v>
      </c>
      <c r="L48" s="46">
        <v>6.8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25</v>
      </c>
      <c r="X48">
        <v>0</v>
      </c>
      <c r="Y48">
        <v>182.66</v>
      </c>
      <c r="Z48">
        <v>100</v>
      </c>
      <c r="AA48">
        <v>0</v>
      </c>
      <c r="AB48">
        <v>3.86</v>
      </c>
      <c r="AC48">
        <v>6.8</v>
      </c>
      <c r="AD48">
        <v>0.96</v>
      </c>
      <c r="AE48">
        <v>0</v>
      </c>
      <c r="AF48">
        <v>3.59</v>
      </c>
      <c r="AG48">
        <v>0</v>
      </c>
      <c r="AH48">
        <v>48.23</v>
      </c>
      <c r="AI48">
        <v>100</v>
      </c>
      <c r="AJ48">
        <v>17.36</v>
      </c>
      <c r="AK48">
        <v>0</v>
      </c>
      <c r="AL48">
        <v>0</v>
      </c>
      <c r="AM48">
        <v>0</v>
      </c>
      <c r="AN48">
        <v>150</v>
      </c>
      <c r="AO48">
        <v>100</v>
      </c>
      <c r="AP48">
        <v>0</v>
      </c>
      <c r="AQ48">
        <v>50</v>
      </c>
      <c r="AR48">
        <v>0</v>
      </c>
    </row>
    <row r="49" spans="1:44">
      <c r="A49" t="s">
        <v>365</v>
      </c>
      <c r="G49" t="s">
        <v>91</v>
      </c>
      <c r="H49" s="73">
        <v>0.96</v>
      </c>
      <c r="I49" s="46">
        <v>0</v>
      </c>
      <c r="J49" s="46">
        <v>3.59</v>
      </c>
      <c r="K49" s="46">
        <v>69.449999999999989</v>
      </c>
      <c r="L49" s="46">
        <v>7.04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25</v>
      </c>
      <c r="X49">
        <v>0</v>
      </c>
      <c r="Y49">
        <v>182.66</v>
      </c>
      <c r="Z49">
        <v>100</v>
      </c>
      <c r="AA49">
        <v>0</v>
      </c>
      <c r="AB49">
        <v>3.86</v>
      </c>
      <c r="AC49">
        <v>7.04</v>
      </c>
      <c r="AD49">
        <v>0.96</v>
      </c>
      <c r="AE49">
        <v>0</v>
      </c>
      <c r="AF49">
        <v>3.59</v>
      </c>
      <c r="AG49">
        <v>0</v>
      </c>
      <c r="AH49">
        <v>48.23</v>
      </c>
      <c r="AI49">
        <v>100</v>
      </c>
      <c r="AJ49">
        <v>17.36</v>
      </c>
      <c r="AK49">
        <v>0</v>
      </c>
      <c r="AL49">
        <v>0</v>
      </c>
      <c r="AM49">
        <v>0</v>
      </c>
      <c r="AN49">
        <v>150</v>
      </c>
      <c r="AO49">
        <v>100</v>
      </c>
      <c r="AP49">
        <v>0</v>
      </c>
      <c r="AQ49">
        <v>50</v>
      </c>
      <c r="AR49">
        <v>0</v>
      </c>
    </row>
    <row r="50" spans="1:44">
      <c r="A50" t="s">
        <v>366</v>
      </c>
      <c r="G50" t="s">
        <v>92</v>
      </c>
      <c r="H50" s="73">
        <v>0.96</v>
      </c>
      <c r="I50" s="46">
        <v>0</v>
      </c>
      <c r="J50" s="46">
        <v>3.59</v>
      </c>
      <c r="K50" s="46">
        <v>69.449999999999989</v>
      </c>
      <c r="L50" s="46">
        <v>7.19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25</v>
      </c>
      <c r="X50">
        <v>0</v>
      </c>
      <c r="Y50">
        <v>182.66</v>
      </c>
      <c r="Z50">
        <v>100</v>
      </c>
      <c r="AA50">
        <v>0</v>
      </c>
      <c r="AB50">
        <v>3.86</v>
      </c>
      <c r="AC50">
        <v>7.19</v>
      </c>
      <c r="AD50">
        <v>0.96</v>
      </c>
      <c r="AE50">
        <v>0</v>
      </c>
      <c r="AF50">
        <v>3.59</v>
      </c>
      <c r="AG50">
        <v>0</v>
      </c>
      <c r="AH50">
        <v>48.23</v>
      </c>
      <c r="AI50">
        <v>100</v>
      </c>
      <c r="AJ50">
        <v>17.36</v>
      </c>
      <c r="AK50">
        <v>0</v>
      </c>
      <c r="AL50">
        <v>0</v>
      </c>
      <c r="AM50">
        <v>0</v>
      </c>
      <c r="AN50">
        <v>150</v>
      </c>
      <c r="AO50">
        <v>100</v>
      </c>
      <c r="AP50">
        <v>0</v>
      </c>
      <c r="AQ50">
        <v>50</v>
      </c>
      <c r="AR50">
        <v>0</v>
      </c>
    </row>
    <row r="51" spans="1:44">
      <c r="A51" t="s">
        <v>367</v>
      </c>
      <c r="G51" t="s">
        <v>93</v>
      </c>
      <c r="H51" s="73">
        <v>0.96</v>
      </c>
      <c r="I51" s="46">
        <v>0</v>
      </c>
      <c r="J51" s="46">
        <v>3.59</v>
      </c>
      <c r="K51" s="46">
        <v>72.34</v>
      </c>
      <c r="L51" s="46">
        <v>7.33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25</v>
      </c>
      <c r="X51">
        <v>0</v>
      </c>
      <c r="Y51">
        <v>182.66</v>
      </c>
      <c r="Z51">
        <v>100</v>
      </c>
      <c r="AA51">
        <v>0</v>
      </c>
      <c r="AB51">
        <v>6.75</v>
      </c>
      <c r="AC51">
        <v>7.33</v>
      </c>
      <c r="AD51">
        <v>0.96</v>
      </c>
      <c r="AE51">
        <v>0</v>
      </c>
      <c r="AF51">
        <v>3.59</v>
      </c>
      <c r="AG51">
        <v>0</v>
      </c>
      <c r="AH51">
        <v>48.23</v>
      </c>
      <c r="AI51">
        <v>100</v>
      </c>
      <c r="AJ51">
        <v>17.36</v>
      </c>
      <c r="AK51">
        <v>0</v>
      </c>
      <c r="AL51">
        <v>0</v>
      </c>
      <c r="AM51">
        <v>0</v>
      </c>
      <c r="AN51">
        <v>150</v>
      </c>
      <c r="AO51">
        <v>100</v>
      </c>
      <c r="AP51">
        <v>0</v>
      </c>
      <c r="AQ51">
        <v>50</v>
      </c>
      <c r="AR51">
        <v>0</v>
      </c>
    </row>
    <row r="52" spans="1:44">
      <c r="A52" t="s">
        <v>368</v>
      </c>
      <c r="G52" t="s">
        <v>94</v>
      </c>
      <c r="H52" s="73">
        <v>0.96</v>
      </c>
      <c r="I52" s="46">
        <v>0</v>
      </c>
      <c r="J52" s="46">
        <v>3.59</v>
      </c>
      <c r="K52" s="46">
        <v>72.34</v>
      </c>
      <c r="L52" s="46">
        <v>7.67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25</v>
      </c>
      <c r="X52">
        <v>0</v>
      </c>
      <c r="Y52">
        <v>182.66</v>
      </c>
      <c r="Z52">
        <v>100</v>
      </c>
      <c r="AA52">
        <v>0</v>
      </c>
      <c r="AB52">
        <v>6.75</v>
      </c>
      <c r="AC52">
        <v>7.67</v>
      </c>
      <c r="AD52">
        <v>0.96</v>
      </c>
      <c r="AE52">
        <v>0</v>
      </c>
      <c r="AF52">
        <v>3.59</v>
      </c>
      <c r="AG52">
        <v>0</v>
      </c>
      <c r="AH52">
        <v>48.23</v>
      </c>
      <c r="AI52">
        <v>100</v>
      </c>
      <c r="AJ52">
        <v>17.36</v>
      </c>
      <c r="AK52">
        <v>0</v>
      </c>
      <c r="AL52">
        <v>0</v>
      </c>
      <c r="AM52">
        <v>0</v>
      </c>
      <c r="AN52">
        <v>150</v>
      </c>
      <c r="AO52">
        <v>100</v>
      </c>
      <c r="AP52">
        <v>0</v>
      </c>
      <c r="AQ52">
        <v>50</v>
      </c>
      <c r="AR52">
        <v>0</v>
      </c>
    </row>
    <row r="53" spans="1:44">
      <c r="A53" t="s">
        <v>400</v>
      </c>
      <c r="G53" t="s">
        <v>95</v>
      </c>
      <c r="H53" s="73">
        <v>0.96</v>
      </c>
      <c r="I53" s="46">
        <v>0</v>
      </c>
      <c r="J53" s="46">
        <v>3.59</v>
      </c>
      <c r="K53" s="46">
        <v>72.34</v>
      </c>
      <c r="L53" s="46">
        <v>7.86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25</v>
      </c>
      <c r="X53">
        <v>0</v>
      </c>
      <c r="Y53">
        <v>182.66</v>
      </c>
      <c r="Z53">
        <v>100</v>
      </c>
      <c r="AA53">
        <v>0</v>
      </c>
      <c r="AB53">
        <v>6.75</v>
      </c>
      <c r="AC53">
        <v>7.86</v>
      </c>
      <c r="AD53">
        <v>0.96</v>
      </c>
      <c r="AE53">
        <v>0</v>
      </c>
      <c r="AF53">
        <v>3.59</v>
      </c>
      <c r="AG53">
        <v>0</v>
      </c>
      <c r="AH53">
        <v>48.23</v>
      </c>
      <c r="AI53">
        <v>100</v>
      </c>
      <c r="AJ53">
        <v>17.36</v>
      </c>
      <c r="AK53">
        <v>0</v>
      </c>
      <c r="AL53">
        <v>0</v>
      </c>
      <c r="AM53">
        <v>0</v>
      </c>
      <c r="AN53">
        <v>150</v>
      </c>
      <c r="AO53">
        <v>100</v>
      </c>
      <c r="AP53">
        <v>0</v>
      </c>
      <c r="AQ53">
        <v>50</v>
      </c>
      <c r="AR53">
        <v>0</v>
      </c>
    </row>
    <row r="54" spans="1:44">
      <c r="A54" t="s">
        <v>399</v>
      </c>
      <c r="G54" t="s">
        <v>96</v>
      </c>
      <c r="H54" s="73">
        <v>0.96</v>
      </c>
      <c r="I54" s="46">
        <v>0</v>
      </c>
      <c r="J54" s="46">
        <v>3.59</v>
      </c>
      <c r="K54" s="46">
        <v>72.34</v>
      </c>
      <c r="L54" s="46">
        <v>8.01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25</v>
      </c>
      <c r="X54">
        <v>0</v>
      </c>
      <c r="Y54">
        <v>182.66</v>
      </c>
      <c r="Z54">
        <v>100</v>
      </c>
      <c r="AA54">
        <v>0</v>
      </c>
      <c r="AB54">
        <v>6.75</v>
      </c>
      <c r="AC54">
        <v>8.01</v>
      </c>
      <c r="AD54">
        <v>0.96</v>
      </c>
      <c r="AE54">
        <v>0</v>
      </c>
      <c r="AF54">
        <v>3.59</v>
      </c>
      <c r="AG54">
        <v>0</v>
      </c>
      <c r="AH54">
        <v>48.23</v>
      </c>
      <c r="AI54">
        <v>100</v>
      </c>
      <c r="AJ54">
        <v>17.36</v>
      </c>
      <c r="AK54">
        <v>0</v>
      </c>
      <c r="AL54">
        <v>0</v>
      </c>
      <c r="AM54">
        <v>0</v>
      </c>
      <c r="AN54">
        <v>150</v>
      </c>
      <c r="AO54">
        <v>100</v>
      </c>
      <c r="AP54">
        <v>0</v>
      </c>
      <c r="AQ54">
        <v>50</v>
      </c>
      <c r="AR54">
        <v>0</v>
      </c>
    </row>
    <row r="55" spans="1:44">
      <c r="A55" t="s">
        <v>401</v>
      </c>
      <c r="G55" t="s">
        <v>97</v>
      </c>
      <c r="H55" s="73">
        <v>0.96</v>
      </c>
      <c r="I55" s="46">
        <v>0</v>
      </c>
      <c r="J55" s="46">
        <v>3.59</v>
      </c>
      <c r="K55" s="46">
        <v>72.34</v>
      </c>
      <c r="L55" s="46">
        <v>8.1999999999999993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25</v>
      </c>
      <c r="X55">
        <v>0</v>
      </c>
      <c r="Y55">
        <v>182.66</v>
      </c>
      <c r="Z55">
        <v>100</v>
      </c>
      <c r="AA55">
        <v>0</v>
      </c>
      <c r="AB55">
        <v>6.75</v>
      </c>
      <c r="AC55">
        <v>8.1999999999999993</v>
      </c>
      <c r="AD55">
        <v>0.96</v>
      </c>
      <c r="AE55">
        <v>0</v>
      </c>
      <c r="AF55">
        <v>3.59</v>
      </c>
      <c r="AG55">
        <v>0</v>
      </c>
      <c r="AH55">
        <v>48.23</v>
      </c>
      <c r="AI55">
        <v>100</v>
      </c>
      <c r="AJ55">
        <v>17.36</v>
      </c>
      <c r="AK55">
        <v>0</v>
      </c>
      <c r="AL55">
        <v>0</v>
      </c>
      <c r="AM55">
        <v>0</v>
      </c>
      <c r="AN55">
        <v>150</v>
      </c>
      <c r="AO55">
        <v>100</v>
      </c>
      <c r="AP55">
        <v>0</v>
      </c>
      <c r="AQ55">
        <v>50</v>
      </c>
      <c r="AR55">
        <v>0</v>
      </c>
    </row>
    <row r="56" spans="1:44">
      <c r="A56" t="s">
        <v>401</v>
      </c>
      <c r="G56" t="s">
        <v>98</v>
      </c>
      <c r="H56" s="73">
        <v>0.96</v>
      </c>
      <c r="I56" s="46">
        <v>0</v>
      </c>
      <c r="J56" s="46">
        <v>3.59</v>
      </c>
      <c r="K56" s="46">
        <v>72.34</v>
      </c>
      <c r="L56" s="46">
        <v>8.01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25</v>
      </c>
      <c r="X56">
        <v>0</v>
      </c>
      <c r="Y56">
        <v>182.66</v>
      </c>
      <c r="Z56">
        <v>100</v>
      </c>
      <c r="AA56">
        <v>0</v>
      </c>
      <c r="AB56">
        <v>6.75</v>
      </c>
      <c r="AC56">
        <v>8.01</v>
      </c>
      <c r="AD56">
        <v>0.96</v>
      </c>
      <c r="AE56">
        <v>0</v>
      </c>
      <c r="AF56">
        <v>3.59</v>
      </c>
      <c r="AG56">
        <v>0</v>
      </c>
      <c r="AH56">
        <v>48.23</v>
      </c>
      <c r="AI56">
        <v>100</v>
      </c>
      <c r="AJ56">
        <v>17.36</v>
      </c>
      <c r="AK56">
        <v>0</v>
      </c>
      <c r="AL56">
        <v>0</v>
      </c>
      <c r="AM56">
        <v>0</v>
      </c>
      <c r="AN56">
        <v>150</v>
      </c>
      <c r="AO56">
        <v>100</v>
      </c>
      <c r="AP56">
        <v>0</v>
      </c>
      <c r="AQ56">
        <v>50</v>
      </c>
      <c r="AR56">
        <v>0</v>
      </c>
    </row>
    <row r="57" spans="1:44">
      <c r="G57" t="s">
        <v>99</v>
      </c>
      <c r="H57" s="73">
        <v>0.96</v>
      </c>
      <c r="I57" s="46">
        <v>0</v>
      </c>
      <c r="J57" s="46">
        <v>3.59</v>
      </c>
      <c r="K57" s="46">
        <v>72.34</v>
      </c>
      <c r="L57" s="46">
        <v>7.81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25</v>
      </c>
      <c r="X57">
        <v>0</v>
      </c>
      <c r="Y57">
        <v>182.66</v>
      </c>
      <c r="Z57">
        <v>100</v>
      </c>
      <c r="AA57">
        <v>0</v>
      </c>
      <c r="AB57">
        <v>6.75</v>
      </c>
      <c r="AC57">
        <v>7.81</v>
      </c>
      <c r="AD57">
        <v>0.96</v>
      </c>
      <c r="AE57">
        <v>0</v>
      </c>
      <c r="AF57">
        <v>3.59</v>
      </c>
      <c r="AG57">
        <v>0</v>
      </c>
      <c r="AH57">
        <v>48.23</v>
      </c>
      <c r="AI57">
        <v>100</v>
      </c>
      <c r="AJ57">
        <v>17.36</v>
      </c>
      <c r="AK57">
        <v>0</v>
      </c>
      <c r="AL57">
        <v>0</v>
      </c>
      <c r="AM57">
        <v>0</v>
      </c>
      <c r="AN57">
        <v>150</v>
      </c>
      <c r="AO57">
        <v>100</v>
      </c>
      <c r="AP57">
        <v>0</v>
      </c>
      <c r="AQ57">
        <v>50</v>
      </c>
      <c r="AR57">
        <v>0</v>
      </c>
    </row>
    <row r="58" spans="1:44">
      <c r="G58" t="s">
        <v>100</v>
      </c>
      <c r="H58" s="73">
        <v>0.96</v>
      </c>
      <c r="I58" s="46">
        <v>0</v>
      </c>
      <c r="J58" s="46">
        <v>3.59</v>
      </c>
      <c r="K58" s="46">
        <v>72.34</v>
      </c>
      <c r="L58" s="46">
        <v>7.67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25</v>
      </c>
      <c r="X58">
        <v>0</v>
      </c>
      <c r="Y58">
        <v>182.66</v>
      </c>
      <c r="Z58">
        <v>100</v>
      </c>
      <c r="AA58">
        <v>0</v>
      </c>
      <c r="AB58">
        <v>6.75</v>
      </c>
      <c r="AC58">
        <v>7.67</v>
      </c>
      <c r="AD58">
        <v>0.96</v>
      </c>
      <c r="AE58">
        <v>0</v>
      </c>
      <c r="AF58">
        <v>3.59</v>
      </c>
      <c r="AG58">
        <v>0</v>
      </c>
      <c r="AH58">
        <v>48.23</v>
      </c>
      <c r="AI58">
        <v>100</v>
      </c>
      <c r="AJ58">
        <v>17.36</v>
      </c>
      <c r="AK58">
        <v>0</v>
      </c>
      <c r="AL58">
        <v>0</v>
      </c>
      <c r="AM58">
        <v>0</v>
      </c>
      <c r="AN58">
        <v>150</v>
      </c>
      <c r="AO58">
        <v>100</v>
      </c>
      <c r="AP58">
        <v>0</v>
      </c>
      <c r="AQ58">
        <v>50</v>
      </c>
      <c r="AR58">
        <v>0</v>
      </c>
    </row>
    <row r="59" spans="1:44">
      <c r="G59" t="s">
        <v>101</v>
      </c>
      <c r="H59" s="73">
        <v>0.96</v>
      </c>
      <c r="I59" s="46">
        <v>0</v>
      </c>
      <c r="J59" s="46">
        <v>3.59</v>
      </c>
      <c r="K59" s="46">
        <v>72.34</v>
      </c>
      <c r="L59" s="46">
        <v>7.52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25</v>
      </c>
      <c r="X59">
        <v>0</v>
      </c>
      <c r="Y59">
        <v>182.66</v>
      </c>
      <c r="Z59">
        <v>100</v>
      </c>
      <c r="AA59">
        <v>0</v>
      </c>
      <c r="AB59">
        <v>6.75</v>
      </c>
      <c r="AC59">
        <v>7.52</v>
      </c>
      <c r="AD59">
        <v>0.96</v>
      </c>
      <c r="AE59">
        <v>0</v>
      </c>
      <c r="AF59">
        <v>3.59</v>
      </c>
      <c r="AG59">
        <v>0</v>
      </c>
      <c r="AH59">
        <v>48.23</v>
      </c>
      <c r="AI59">
        <v>100</v>
      </c>
      <c r="AJ59">
        <v>17.36</v>
      </c>
      <c r="AK59">
        <v>0</v>
      </c>
      <c r="AL59">
        <v>0</v>
      </c>
      <c r="AM59">
        <v>0</v>
      </c>
      <c r="AN59">
        <v>150</v>
      </c>
      <c r="AO59">
        <v>100</v>
      </c>
      <c r="AP59">
        <v>0</v>
      </c>
      <c r="AQ59">
        <v>50</v>
      </c>
      <c r="AR59">
        <v>0</v>
      </c>
    </row>
    <row r="60" spans="1:44">
      <c r="G60" t="s">
        <v>102</v>
      </c>
      <c r="H60" s="73">
        <v>0.96</v>
      </c>
      <c r="I60" s="46">
        <v>0</v>
      </c>
      <c r="J60" s="46">
        <v>3.59</v>
      </c>
      <c r="K60" s="46">
        <v>72.34</v>
      </c>
      <c r="L60" s="46">
        <v>7.38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25</v>
      </c>
      <c r="X60">
        <v>0</v>
      </c>
      <c r="Y60">
        <v>182.66</v>
      </c>
      <c r="Z60">
        <v>100</v>
      </c>
      <c r="AA60">
        <v>0</v>
      </c>
      <c r="AB60">
        <v>6.75</v>
      </c>
      <c r="AC60">
        <v>7.38</v>
      </c>
      <c r="AD60">
        <v>0.96</v>
      </c>
      <c r="AE60">
        <v>0</v>
      </c>
      <c r="AF60">
        <v>3.59</v>
      </c>
      <c r="AG60">
        <v>0</v>
      </c>
      <c r="AH60">
        <v>48.23</v>
      </c>
      <c r="AI60">
        <v>100</v>
      </c>
      <c r="AJ60">
        <v>17.36</v>
      </c>
      <c r="AK60">
        <v>0</v>
      </c>
      <c r="AL60">
        <v>0</v>
      </c>
      <c r="AM60">
        <v>0</v>
      </c>
      <c r="AN60">
        <v>150</v>
      </c>
      <c r="AO60">
        <v>100</v>
      </c>
      <c r="AP60">
        <v>0</v>
      </c>
      <c r="AQ60">
        <v>50</v>
      </c>
      <c r="AR60">
        <v>0</v>
      </c>
    </row>
    <row r="61" spans="1:44">
      <c r="G61" t="s">
        <v>103</v>
      </c>
      <c r="H61" s="73">
        <v>0.96</v>
      </c>
      <c r="I61" s="46">
        <v>0</v>
      </c>
      <c r="J61" s="46">
        <v>3.59</v>
      </c>
      <c r="K61" s="46">
        <v>72.34</v>
      </c>
      <c r="L61" s="46">
        <v>7.04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25</v>
      </c>
      <c r="X61">
        <v>0</v>
      </c>
      <c r="Y61">
        <v>182.66</v>
      </c>
      <c r="Z61">
        <v>100</v>
      </c>
      <c r="AA61">
        <v>0</v>
      </c>
      <c r="AB61">
        <v>6.75</v>
      </c>
      <c r="AC61">
        <v>7.04</v>
      </c>
      <c r="AD61">
        <v>0.96</v>
      </c>
      <c r="AE61">
        <v>0</v>
      </c>
      <c r="AF61">
        <v>3.59</v>
      </c>
      <c r="AG61">
        <v>0</v>
      </c>
      <c r="AH61">
        <v>48.23</v>
      </c>
      <c r="AI61">
        <v>100</v>
      </c>
      <c r="AJ61">
        <v>17.36</v>
      </c>
      <c r="AK61">
        <v>0</v>
      </c>
      <c r="AL61">
        <v>0</v>
      </c>
      <c r="AM61">
        <v>0</v>
      </c>
      <c r="AN61">
        <v>150</v>
      </c>
      <c r="AO61">
        <v>100</v>
      </c>
      <c r="AP61">
        <v>0</v>
      </c>
      <c r="AQ61">
        <v>50</v>
      </c>
      <c r="AR61">
        <v>0</v>
      </c>
    </row>
    <row r="62" spans="1:44">
      <c r="G62" t="s">
        <v>104</v>
      </c>
      <c r="H62" s="73">
        <v>0.96</v>
      </c>
      <c r="I62" s="46">
        <v>0</v>
      </c>
      <c r="J62" s="46">
        <v>3.59</v>
      </c>
      <c r="K62" s="46">
        <v>72.34</v>
      </c>
      <c r="L62" s="46">
        <v>6.8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25</v>
      </c>
      <c r="X62">
        <v>0</v>
      </c>
      <c r="Y62">
        <v>182.66</v>
      </c>
      <c r="Z62">
        <v>100</v>
      </c>
      <c r="AA62">
        <v>0</v>
      </c>
      <c r="AB62">
        <v>6.75</v>
      </c>
      <c r="AC62">
        <v>6.8</v>
      </c>
      <c r="AD62">
        <v>0.96</v>
      </c>
      <c r="AE62">
        <v>0</v>
      </c>
      <c r="AF62">
        <v>3.59</v>
      </c>
      <c r="AG62">
        <v>0</v>
      </c>
      <c r="AH62">
        <v>48.23</v>
      </c>
      <c r="AI62">
        <v>100</v>
      </c>
      <c r="AJ62">
        <v>17.36</v>
      </c>
      <c r="AK62">
        <v>0</v>
      </c>
      <c r="AL62">
        <v>0</v>
      </c>
      <c r="AM62">
        <v>0</v>
      </c>
      <c r="AN62">
        <v>150</v>
      </c>
      <c r="AO62">
        <v>100</v>
      </c>
      <c r="AP62">
        <v>0</v>
      </c>
      <c r="AQ62">
        <v>50</v>
      </c>
      <c r="AR62">
        <v>0</v>
      </c>
    </row>
    <row r="63" spans="1:44">
      <c r="G63" t="s">
        <v>105</v>
      </c>
      <c r="H63" s="73">
        <v>0.77</v>
      </c>
      <c r="I63" s="46">
        <v>0</v>
      </c>
      <c r="J63" s="46">
        <v>3.59</v>
      </c>
      <c r="K63" s="46">
        <v>72.34</v>
      </c>
      <c r="L63" s="46">
        <v>6.56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25</v>
      </c>
      <c r="X63">
        <v>0</v>
      </c>
      <c r="Y63">
        <v>182.66</v>
      </c>
      <c r="Z63">
        <v>100</v>
      </c>
      <c r="AA63">
        <v>0</v>
      </c>
      <c r="AB63">
        <v>6.75</v>
      </c>
      <c r="AC63">
        <v>6.56</v>
      </c>
      <c r="AD63">
        <v>0.77</v>
      </c>
      <c r="AE63">
        <v>0</v>
      </c>
      <c r="AF63">
        <v>3.59</v>
      </c>
      <c r="AG63">
        <v>0</v>
      </c>
      <c r="AH63">
        <v>48.23</v>
      </c>
      <c r="AI63">
        <v>100</v>
      </c>
      <c r="AJ63">
        <v>17.36</v>
      </c>
      <c r="AK63">
        <v>0</v>
      </c>
      <c r="AL63">
        <v>0</v>
      </c>
      <c r="AM63">
        <v>0</v>
      </c>
      <c r="AN63">
        <v>150</v>
      </c>
      <c r="AO63">
        <v>100</v>
      </c>
      <c r="AP63">
        <v>0</v>
      </c>
      <c r="AQ63">
        <v>50</v>
      </c>
      <c r="AR63">
        <v>0</v>
      </c>
    </row>
    <row r="64" spans="1:44">
      <c r="G64" t="s">
        <v>106</v>
      </c>
      <c r="H64" s="73">
        <v>0.77</v>
      </c>
      <c r="I64" s="46">
        <v>0</v>
      </c>
      <c r="J64" s="46">
        <v>3.59</v>
      </c>
      <c r="K64" s="46">
        <v>72.34</v>
      </c>
      <c r="L64" s="46">
        <v>6.08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25</v>
      </c>
      <c r="X64">
        <v>0</v>
      </c>
      <c r="Y64">
        <v>182.66</v>
      </c>
      <c r="Z64">
        <v>100</v>
      </c>
      <c r="AA64">
        <v>0</v>
      </c>
      <c r="AB64">
        <v>6.75</v>
      </c>
      <c r="AC64">
        <v>6.08</v>
      </c>
      <c r="AD64">
        <v>0.77</v>
      </c>
      <c r="AE64">
        <v>0</v>
      </c>
      <c r="AF64">
        <v>3.59</v>
      </c>
      <c r="AG64">
        <v>0</v>
      </c>
      <c r="AH64">
        <v>48.23</v>
      </c>
      <c r="AI64">
        <v>100</v>
      </c>
      <c r="AJ64">
        <v>17.36</v>
      </c>
      <c r="AK64">
        <v>0</v>
      </c>
      <c r="AL64">
        <v>0</v>
      </c>
      <c r="AM64">
        <v>0</v>
      </c>
      <c r="AN64">
        <v>150</v>
      </c>
      <c r="AO64">
        <v>100</v>
      </c>
      <c r="AP64">
        <v>0</v>
      </c>
      <c r="AQ64">
        <v>50</v>
      </c>
      <c r="AR64">
        <v>0</v>
      </c>
    </row>
    <row r="65" spans="7:44">
      <c r="G65" t="s">
        <v>107</v>
      </c>
      <c r="H65" s="73">
        <v>0.77</v>
      </c>
      <c r="I65" s="46">
        <v>0</v>
      </c>
      <c r="J65" s="46">
        <v>3.59</v>
      </c>
      <c r="K65" s="46">
        <v>72.34</v>
      </c>
      <c r="L65" s="46">
        <v>5.79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25</v>
      </c>
      <c r="X65">
        <v>0</v>
      </c>
      <c r="Y65">
        <v>182.66</v>
      </c>
      <c r="Z65">
        <v>100</v>
      </c>
      <c r="AA65">
        <v>0</v>
      </c>
      <c r="AB65">
        <v>6.75</v>
      </c>
      <c r="AC65">
        <v>5.79</v>
      </c>
      <c r="AD65">
        <v>0.77</v>
      </c>
      <c r="AE65">
        <v>0</v>
      </c>
      <c r="AF65">
        <v>3.59</v>
      </c>
      <c r="AG65">
        <v>0</v>
      </c>
      <c r="AH65">
        <v>48.23</v>
      </c>
      <c r="AI65">
        <v>100</v>
      </c>
      <c r="AJ65">
        <v>17.36</v>
      </c>
      <c r="AK65">
        <v>0</v>
      </c>
      <c r="AL65">
        <v>0</v>
      </c>
      <c r="AM65">
        <v>0</v>
      </c>
      <c r="AN65">
        <v>150</v>
      </c>
      <c r="AO65">
        <v>100</v>
      </c>
      <c r="AP65">
        <v>0</v>
      </c>
      <c r="AQ65">
        <v>50</v>
      </c>
      <c r="AR65">
        <v>0</v>
      </c>
    </row>
    <row r="66" spans="7:44">
      <c r="G66" t="s">
        <v>108</v>
      </c>
      <c r="H66" s="73">
        <v>0.77</v>
      </c>
      <c r="I66" s="46">
        <v>0</v>
      </c>
      <c r="J66" s="46">
        <v>3.59</v>
      </c>
      <c r="K66" s="46">
        <v>72.34</v>
      </c>
      <c r="L66" s="46">
        <v>5.59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25</v>
      </c>
      <c r="X66">
        <v>0</v>
      </c>
      <c r="Y66">
        <v>182.66</v>
      </c>
      <c r="Z66">
        <v>100</v>
      </c>
      <c r="AA66">
        <v>0</v>
      </c>
      <c r="AB66">
        <v>6.75</v>
      </c>
      <c r="AC66">
        <v>5.59</v>
      </c>
      <c r="AD66">
        <v>0.77</v>
      </c>
      <c r="AE66">
        <v>0</v>
      </c>
      <c r="AF66">
        <v>3.59</v>
      </c>
      <c r="AG66">
        <v>0</v>
      </c>
      <c r="AH66">
        <v>48.23</v>
      </c>
      <c r="AI66">
        <v>100</v>
      </c>
      <c r="AJ66">
        <v>17.36</v>
      </c>
      <c r="AK66">
        <v>0</v>
      </c>
      <c r="AL66">
        <v>0</v>
      </c>
      <c r="AM66">
        <v>0</v>
      </c>
      <c r="AN66">
        <v>150</v>
      </c>
      <c r="AO66">
        <v>100</v>
      </c>
      <c r="AP66">
        <v>0</v>
      </c>
      <c r="AQ66">
        <v>50</v>
      </c>
      <c r="AR66">
        <v>0</v>
      </c>
    </row>
    <row r="67" spans="7:44">
      <c r="G67" t="s">
        <v>109</v>
      </c>
      <c r="H67" s="73">
        <v>0.53</v>
      </c>
      <c r="I67" s="46">
        <v>0</v>
      </c>
      <c r="J67" s="46">
        <v>3.59</v>
      </c>
      <c r="K67" s="46">
        <v>68.47999999999999</v>
      </c>
      <c r="L67" s="46">
        <v>4.34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25</v>
      </c>
      <c r="X67">
        <v>0</v>
      </c>
      <c r="Y67">
        <v>182.66</v>
      </c>
      <c r="Z67">
        <v>100</v>
      </c>
      <c r="AA67">
        <v>0</v>
      </c>
      <c r="AB67">
        <v>2.89</v>
      </c>
      <c r="AC67">
        <v>4.34</v>
      </c>
      <c r="AD67">
        <v>0.53</v>
      </c>
      <c r="AE67">
        <v>0</v>
      </c>
      <c r="AF67">
        <v>3.59</v>
      </c>
      <c r="AG67">
        <v>0</v>
      </c>
      <c r="AH67">
        <v>48.23</v>
      </c>
      <c r="AI67">
        <v>100</v>
      </c>
      <c r="AJ67">
        <v>17.36</v>
      </c>
      <c r="AK67">
        <v>0</v>
      </c>
      <c r="AL67">
        <v>0</v>
      </c>
      <c r="AM67">
        <v>0</v>
      </c>
      <c r="AN67">
        <v>150</v>
      </c>
      <c r="AO67">
        <v>100</v>
      </c>
      <c r="AP67">
        <v>0</v>
      </c>
      <c r="AQ67">
        <v>50</v>
      </c>
      <c r="AR67">
        <v>0</v>
      </c>
    </row>
    <row r="68" spans="7:44">
      <c r="G68" t="s">
        <v>110</v>
      </c>
      <c r="H68" s="73">
        <v>0.53</v>
      </c>
      <c r="I68" s="46">
        <v>0</v>
      </c>
      <c r="J68" s="46">
        <v>3.59</v>
      </c>
      <c r="K68" s="46">
        <v>68.47999999999999</v>
      </c>
      <c r="L68" s="46">
        <v>4.1500000000000004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25</v>
      </c>
      <c r="X68">
        <v>0</v>
      </c>
      <c r="Y68">
        <v>182.66</v>
      </c>
      <c r="Z68">
        <v>100</v>
      </c>
      <c r="AA68">
        <v>0</v>
      </c>
      <c r="AB68">
        <v>2.89</v>
      </c>
      <c r="AC68">
        <v>4.1500000000000004</v>
      </c>
      <c r="AD68">
        <v>0.53</v>
      </c>
      <c r="AE68">
        <v>0</v>
      </c>
      <c r="AF68">
        <v>3.59</v>
      </c>
      <c r="AG68">
        <v>0</v>
      </c>
      <c r="AH68">
        <v>48.23</v>
      </c>
      <c r="AI68">
        <v>100</v>
      </c>
      <c r="AJ68">
        <v>17.36</v>
      </c>
      <c r="AK68">
        <v>0</v>
      </c>
      <c r="AL68">
        <v>0</v>
      </c>
      <c r="AM68">
        <v>0</v>
      </c>
      <c r="AN68">
        <v>150</v>
      </c>
      <c r="AO68">
        <v>100</v>
      </c>
      <c r="AP68">
        <v>0</v>
      </c>
      <c r="AQ68">
        <v>50</v>
      </c>
      <c r="AR68">
        <v>0</v>
      </c>
    </row>
    <row r="69" spans="7:44">
      <c r="G69" t="s">
        <v>111</v>
      </c>
      <c r="H69" s="73">
        <v>0.53</v>
      </c>
      <c r="I69" s="46">
        <v>0</v>
      </c>
      <c r="J69" s="46">
        <v>3.59</v>
      </c>
      <c r="K69" s="46">
        <v>101.28</v>
      </c>
      <c r="L69" s="46">
        <v>3.86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25</v>
      </c>
      <c r="X69">
        <v>0</v>
      </c>
      <c r="Y69">
        <v>182.66</v>
      </c>
      <c r="Z69">
        <v>100</v>
      </c>
      <c r="AA69">
        <v>0</v>
      </c>
      <c r="AB69">
        <v>2.89</v>
      </c>
      <c r="AC69">
        <v>3.86</v>
      </c>
      <c r="AD69">
        <v>0.53</v>
      </c>
      <c r="AE69">
        <v>28.94</v>
      </c>
      <c r="AF69">
        <v>3.59</v>
      </c>
      <c r="AG69">
        <v>0</v>
      </c>
      <c r="AH69">
        <v>48.23</v>
      </c>
      <c r="AI69">
        <v>100</v>
      </c>
      <c r="AJ69">
        <v>0</v>
      </c>
      <c r="AK69">
        <v>0</v>
      </c>
      <c r="AL69">
        <v>21.22</v>
      </c>
      <c r="AM69">
        <v>0</v>
      </c>
      <c r="AN69">
        <v>150</v>
      </c>
      <c r="AO69">
        <v>100</v>
      </c>
      <c r="AP69">
        <v>0</v>
      </c>
      <c r="AQ69">
        <v>50</v>
      </c>
      <c r="AR69">
        <v>0</v>
      </c>
    </row>
    <row r="70" spans="7:44">
      <c r="G70" t="s">
        <v>112</v>
      </c>
      <c r="H70" s="73">
        <v>0.53</v>
      </c>
      <c r="I70" s="46">
        <v>0</v>
      </c>
      <c r="J70" s="46">
        <v>3.59</v>
      </c>
      <c r="K70" s="46">
        <v>94.33</v>
      </c>
      <c r="L70" s="46">
        <v>3.38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25</v>
      </c>
      <c r="X70">
        <v>0</v>
      </c>
      <c r="Y70">
        <v>182.66</v>
      </c>
      <c r="Z70">
        <v>100</v>
      </c>
      <c r="AA70">
        <v>0</v>
      </c>
      <c r="AB70">
        <v>2.89</v>
      </c>
      <c r="AC70">
        <v>3.38</v>
      </c>
      <c r="AD70">
        <v>0.53</v>
      </c>
      <c r="AE70">
        <v>21.99</v>
      </c>
      <c r="AF70">
        <v>3.59</v>
      </c>
      <c r="AG70">
        <v>0</v>
      </c>
      <c r="AH70">
        <v>48.23</v>
      </c>
      <c r="AI70">
        <v>100</v>
      </c>
      <c r="AJ70">
        <v>0</v>
      </c>
      <c r="AK70">
        <v>0</v>
      </c>
      <c r="AL70">
        <v>21.22</v>
      </c>
      <c r="AM70">
        <v>0</v>
      </c>
      <c r="AN70">
        <v>150</v>
      </c>
      <c r="AO70">
        <v>100</v>
      </c>
      <c r="AP70">
        <v>0</v>
      </c>
      <c r="AQ70">
        <v>50</v>
      </c>
      <c r="AR70">
        <v>0</v>
      </c>
    </row>
    <row r="71" spans="7:44">
      <c r="G71" t="s">
        <v>113</v>
      </c>
      <c r="H71" s="73">
        <v>0.53</v>
      </c>
      <c r="I71" s="46">
        <v>0</v>
      </c>
      <c r="J71" s="46">
        <v>3.59</v>
      </c>
      <c r="K71" s="46">
        <v>48.23</v>
      </c>
      <c r="L71" s="46">
        <v>3.09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25</v>
      </c>
      <c r="X71">
        <v>0</v>
      </c>
      <c r="Y71">
        <v>182.66</v>
      </c>
      <c r="Z71">
        <v>100</v>
      </c>
      <c r="AA71">
        <v>0</v>
      </c>
      <c r="AB71">
        <v>0</v>
      </c>
      <c r="AC71">
        <v>3.09</v>
      </c>
      <c r="AD71">
        <v>0.53</v>
      </c>
      <c r="AE71">
        <v>0</v>
      </c>
      <c r="AF71">
        <v>3.59</v>
      </c>
      <c r="AG71">
        <v>0</v>
      </c>
      <c r="AH71">
        <v>48.23</v>
      </c>
      <c r="AI71">
        <v>100</v>
      </c>
      <c r="AJ71">
        <v>0</v>
      </c>
      <c r="AK71">
        <v>0</v>
      </c>
      <c r="AL71">
        <v>0</v>
      </c>
      <c r="AM71">
        <v>0</v>
      </c>
      <c r="AN71">
        <v>150</v>
      </c>
      <c r="AO71">
        <v>100</v>
      </c>
      <c r="AP71">
        <v>0</v>
      </c>
      <c r="AQ71">
        <v>50</v>
      </c>
      <c r="AR71">
        <v>0</v>
      </c>
    </row>
    <row r="72" spans="7:44">
      <c r="G72" t="s">
        <v>114</v>
      </c>
      <c r="H72" s="73">
        <v>0.53</v>
      </c>
      <c r="I72" s="46">
        <v>0</v>
      </c>
      <c r="J72" s="46">
        <v>3.59</v>
      </c>
      <c r="K72" s="46">
        <v>48.23</v>
      </c>
      <c r="L72" s="46">
        <v>2.7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25</v>
      </c>
      <c r="X72">
        <v>0</v>
      </c>
      <c r="Y72">
        <v>182.66</v>
      </c>
      <c r="Z72">
        <v>100</v>
      </c>
      <c r="AA72">
        <v>0</v>
      </c>
      <c r="AB72">
        <v>0</v>
      </c>
      <c r="AC72">
        <v>2.7</v>
      </c>
      <c r="AD72">
        <v>0.53</v>
      </c>
      <c r="AE72">
        <v>0</v>
      </c>
      <c r="AF72">
        <v>3.59</v>
      </c>
      <c r="AG72">
        <v>0</v>
      </c>
      <c r="AH72">
        <v>48.23</v>
      </c>
      <c r="AI72">
        <v>100</v>
      </c>
      <c r="AJ72">
        <v>0</v>
      </c>
      <c r="AK72">
        <v>0</v>
      </c>
      <c r="AL72">
        <v>0</v>
      </c>
      <c r="AM72">
        <v>0</v>
      </c>
      <c r="AN72">
        <v>150</v>
      </c>
      <c r="AO72">
        <v>100</v>
      </c>
      <c r="AP72">
        <v>0</v>
      </c>
      <c r="AQ72">
        <v>50</v>
      </c>
      <c r="AR72">
        <v>0</v>
      </c>
    </row>
    <row r="73" spans="7:44">
      <c r="G73" t="s">
        <v>115</v>
      </c>
      <c r="H73" s="73">
        <v>0.53</v>
      </c>
      <c r="I73" s="46">
        <v>0</v>
      </c>
      <c r="J73" s="46">
        <v>3.59</v>
      </c>
      <c r="K73" s="46">
        <v>48.23</v>
      </c>
      <c r="L73" s="46">
        <v>1.93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25</v>
      </c>
      <c r="X73">
        <v>0</v>
      </c>
      <c r="Y73">
        <v>182.66</v>
      </c>
      <c r="Z73">
        <v>100</v>
      </c>
      <c r="AA73">
        <v>0</v>
      </c>
      <c r="AB73">
        <v>0</v>
      </c>
      <c r="AC73">
        <v>1.93</v>
      </c>
      <c r="AD73">
        <v>0.53</v>
      </c>
      <c r="AE73">
        <v>0</v>
      </c>
      <c r="AF73">
        <v>3.59</v>
      </c>
      <c r="AG73">
        <v>0</v>
      </c>
      <c r="AH73">
        <v>48.23</v>
      </c>
      <c r="AI73">
        <v>100</v>
      </c>
      <c r="AJ73">
        <v>0</v>
      </c>
      <c r="AK73">
        <v>0</v>
      </c>
      <c r="AL73">
        <v>0</v>
      </c>
      <c r="AM73">
        <v>0</v>
      </c>
      <c r="AN73">
        <v>150</v>
      </c>
      <c r="AO73">
        <v>100</v>
      </c>
      <c r="AP73">
        <v>0</v>
      </c>
      <c r="AQ73">
        <v>50</v>
      </c>
      <c r="AR73">
        <v>0</v>
      </c>
    </row>
    <row r="74" spans="7:44">
      <c r="G74" t="s">
        <v>116</v>
      </c>
      <c r="H74" s="73">
        <v>0.53</v>
      </c>
      <c r="I74" s="46">
        <v>0</v>
      </c>
      <c r="J74" s="46">
        <v>3.59</v>
      </c>
      <c r="K74" s="46">
        <v>48.23</v>
      </c>
      <c r="L74" s="46">
        <v>1.74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25</v>
      </c>
      <c r="X74">
        <v>0</v>
      </c>
      <c r="Y74">
        <v>182.66</v>
      </c>
      <c r="Z74">
        <v>100</v>
      </c>
      <c r="AA74">
        <v>0</v>
      </c>
      <c r="AB74">
        <v>0</v>
      </c>
      <c r="AC74">
        <v>1.74</v>
      </c>
      <c r="AD74">
        <v>0.53</v>
      </c>
      <c r="AE74">
        <v>0</v>
      </c>
      <c r="AF74">
        <v>3.59</v>
      </c>
      <c r="AG74">
        <v>0</v>
      </c>
      <c r="AH74">
        <v>48.23</v>
      </c>
      <c r="AI74">
        <v>100</v>
      </c>
      <c r="AJ74">
        <v>0</v>
      </c>
      <c r="AK74">
        <v>0</v>
      </c>
      <c r="AL74">
        <v>0</v>
      </c>
      <c r="AM74">
        <v>0</v>
      </c>
      <c r="AN74">
        <v>150</v>
      </c>
      <c r="AO74">
        <v>100</v>
      </c>
      <c r="AP74">
        <v>0</v>
      </c>
      <c r="AQ74">
        <v>50</v>
      </c>
      <c r="AR74">
        <v>0</v>
      </c>
    </row>
    <row r="75" spans="7:44">
      <c r="G75" t="s">
        <v>117</v>
      </c>
      <c r="H75" s="73">
        <v>0.53</v>
      </c>
      <c r="I75" s="46">
        <v>0</v>
      </c>
      <c r="J75" s="46">
        <v>3.59</v>
      </c>
      <c r="K75" s="46">
        <v>48.23</v>
      </c>
      <c r="L75" s="46">
        <v>0.96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25</v>
      </c>
      <c r="X75">
        <v>57.76</v>
      </c>
      <c r="Y75">
        <v>102.01</v>
      </c>
      <c r="Z75">
        <v>100</v>
      </c>
      <c r="AA75">
        <v>25</v>
      </c>
      <c r="AB75">
        <v>0</v>
      </c>
      <c r="AC75">
        <v>0.96</v>
      </c>
      <c r="AD75">
        <v>0.53</v>
      </c>
      <c r="AE75">
        <v>0</v>
      </c>
      <c r="AF75">
        <v>3.59</v>
      </c>
      <c r="AG75">
        <v>0</v>
      </c>
      <c r="AH75">
        <v>48.23</v>
      </c>
      <c r="AI75">
        <v>100</v>
      </c>
      <c r="AJ75">
        <v>0</v>
      </c>
      <c r="AK75">
        <v>0</v>
      </c>
      <c r="AL75">
        <v>0</v>
      </c>
      <c r="AM75">
        <v>0</v>
      </c>
      <c r="AN75">
        <v>150</v>
      </c>
      <c r="AO75">
        <v>100</v>
      </c>
      <c r="AP75">
        <v>0</v>
      </c>
      <c r="AQ75">
        <v>100</v>
      </c>
      <c r="AR75">
        <v>0</v>
      </c>
    </row>
    <row r="76" spans="7:44">
      <c r="G76" t="s">
        <v>118</v>
      </c>
      <c r="H76" s="73">
        <v>96.99</v>
      </c>
      <c r="I76" s="46">
        <v>0</v>
      </c>
      <c r="J76" s="46">
        <v>3.59</v>
      </c>
      <c r="K76" s="46">
        <v>48.23</v>
      </c>
      <c r="L76" s="46">
        <v>0.48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25</v>
      </c>
      <c r="X76">
        <v>57.76</v>
      </c>
      <c r="Y76">
        <v>102.01</v>
      </c>
      <c r="Z76">
        <v>100</v>
      </c>
      <c r="AA76">
        <v>25</v>
      </c>
      <c r="AB76">
        <v>0</v>
      </c>
      <c r="AC76">
        <v>0.48</v>
      </c>
      <c r="AD76">
        <v>0.53</v>
      </c>
      <c r="AE76">
        <v>0</v>
      </c>
      <c r="AF76">
        <v>3.59</v>
      </c>
      <c r="AG76">
        <v>96.46</v>
      </c>
      <c r="AH76">
        <v>48.23</v>
      </c>
      <c r="AI76">
        <v>100</v>
      </c>
      <c r="AJ76">
        <v>0</v>
      </c>
      <c r="AK76">
        <v>0</v>
      </c>
      <c r="AL76">
        <v>0</v>
      </c>
      <c r="AM76">
        <v>0</v>
      </c>
      <c r="AN76">
        <v>150</v>
      </c>
      <c r="AO76">
        <v>100</v>
      </c>
      <c r="AP76">
        <v>0</v>
      </c>
      <c r="AQ76">
        <v>100</v>
      </c>
      <c r="AR76">
        <v>0</v>
      </c>
    </row>
    <row r="77" spans="7:44">
      <c r="G77" t="s">
        <v>119</v>
      </c>
      <c r="H77" s="73">
        <v>96.99</v>
      </c>
      <c r="I77" s="46">
        <v>0</v>
      </c>
      <c r="J77" s="46">
        <v>3.59</v>
      </c>
      <c r="K77" s="46">
        <v>48.23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25</v>
      </c>
      <c r="X77">
        <v>57.76</v>
      </c>
      <c r="Y77">
        <v>102.01</v>
      </c>
      <c r="Z77">
        <v>100</v>
      </c>
      <c r="AA77">
        <v>25</v>
      </c>
      <c r="AB77">
        <v>0</v>
      </c>
      <c r="AC77">
        <v>0</v>
      </c>
      <c r="AD77">
        <v>0.53</v>
      </c>
      <c r="AE77">
        <v>0</v>
      </c>
      <c r="AF77">
        <v>3.59</v>
      </c>
      <c r="AG77">
        <v>96.46</v>
      </c>
      <c r="AH77">
        <v>48.23</v>
      </c>
      <c r="AI77">
        <v>100</v>
      </c>
      <c r="AJ77">
        <v>0</v>
      </c>
      <c r="AK77">
        <v>0</v>
      </c>
      <c r="AL77">
        <v>0</v>
      </c>
      <c r="AM77">
        <v>0</v>
      </c>
      <c r="AN77">
        <v>150</v>
      </c>
      <c r="AO77">
        <v>100</v>
      </c>
      <c r="AP77">
        <v>0</v>
      </c>
      <c r="AQ77">
        <v>100</v>
      </c>
      <c r="AR77">
        <v>0</v>
      </c>
    </row>
    <row r="78" spans="7:44">
      <c r="G78" t="s">
        <v>120</v>
      </c>
      <c r="H78" s="73">
        <v>96.99</v>
      </c>
      <c r="I78" s="46">
        <v>0</v>
      </c>
      <c r="J78" s="46">
        <v>3.59</v>
      </c>
      <c r="K78" s="46">
        <v>48.23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25</v>
      </c>
      <c r="X78">
        <v>57.76</v>
      </c>
      <c r="Y78">
        <v>102.01</v>
      </c>
      <c r="Z78">
        <v>100</v>
      </c>
      <c r="AA78">
        <v>25</v>
      </c>
      <c r="AB78">
        <v>0</v>
      </c>
      <c r="AC78">
        <v>0</v>
      </c>
      <c r="AD78">
        <v>0.53</v>
      </c>
      <c r="AE78">
        <v>0</v>
      </c>
      <c r="AF78">
        <v>3.59</v>
      </c>
      <c r="AG78">
        <v>96.46</v>
      </c>
      <c r="AH78">
        <v>48.23</v>
      </c>
      <c r="AI78">
        <v>100</v>
      </c>
      <c r="AJ78">
        <v>0</v>
      </c>
      <c r="AK78">
        <v>0</v>
      </c>
      <c r="AL78">
        <v>0</v>
      </c>
      <c r="AM78">
        <v>0</v>
      </c>
      <c r="AN78">
        <v>150</v>
      </c>
      <c r="AO78">
        <v>100</v>
      </c>
      <c r="AP78">
        <v>0</v>
      </c>
      <c r="AQ78">
        <v>100</v>
      </c>
      <c r="AR78">
        <v>0</v>
      </c>
    </row>
    <row r="79" spans="7:44">
      <c r="G79" t="s">
        <v>121</v>
      </c>
      <c r="H79" s="73">
        <v>97.089999999999989</v>
      </c>
      <c r="I79" s="46">
        <v>0</v>
      </c>
      <c r="J79" s="46">
        <v>3.59</v>
      </c>
      <c r="K79" s="46">
        <v>48.23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25</v>
      </c>
      <c r="X79">
        <v>57.76</v>
      </c>
      <c r="Y79">
        <v>102.01</v>
      </c>
      <c r="Z79">
        <v>100</v>
      </c>
      <c r="AA79">
        <v>25</v>
      </c>
      <c r="AB79">
        <v>0</v>
      </c>
      <c r="AC79">
        <v>0</v>
      </c>
      <c r="AD79">
        <v>0.63</v>
      </c>
      <c r="AE79">
        <v>0</v>
      </c>
      <c r="AF79">
        <v>3.59</v>
      </c>
      <c r="AG79">
        <v>96.46</v>
      </c>
      <c r="AH79">
        <v>48.23</v>
      </c>
      <c r="AI79">
        <v>100</v>
      </c>
      <c r="AJ79">
        <v>0</v>
      </c>
      <c r="AK79">
        <v>0</v>
      </c>
      <c r="AL79">
        <v>0</v>
      </c>
      <c r="AM79">
        <v>0</v>
      </c>
      <c r="AN79">
        <v>150</v>
      </c>
      <c r="AO79">
        <v>100</v>
      </c>
      <c r="AP79">
        <v>0</v>
      </c>
      <c r="AQ79">
        <v>100</v>
      </c>
      <c r="AR79">
        <v>0</v>
      </c>
    </row>
    <row r="80" spans="7:44">
      <c r="G80" t="s">
        <v>122</v>
      </c>
      <c r="H80" s="73">
        <v>97.089999999999989</v>
      </c>
      <c r="I80" s="46">
        <v>0</v>
      </c>
      <c r="J80" s="46">
        <v>3.59</v>
      </c>
      <c r="K80" s="46">
        <v>48.23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25</v>
      </c>
      <c r="X80">
        <v>57.76</v>
      </c>
      <c r="Y80">
        <v>102.01</v>
      </c>
      <c r="Z80">
        <v>100</v>
      </c>
      <c r="AA80">
        <v>25</v>
      </c>
      <c r="AB80">
        <v>0</v>
      </c>
      <c r="AC80">
        <v>0</v>
      </c>
      <c r="AD80">
        <v>0.63</v>
      </c>
      <c r="AE80">
        <v>0</v>
      </c>
      <c r="AF80">
        <v>3.59</v>
      </c>
      <c r="AG80">
        <v>96.46</v>
      </c>
      <c r="AH80">
        <v>48.23</v>
      </c>
      <c r="AI80">
        <v>100</v>
      </c>
      <c r="AJ80">
        <v>0</v>
      </c>
      <c r="AK80">
        <v>0</v>
      </c>
      <c r="AL80">
        <v>0</v>
      </c>
      <c r="AM80">
        <v>0</v>
      </c>
      <c r="AN80">
        <v>150</v>
      </c>
      <c r="AO80">
        <v>100</v>
      </c>
      <c r="AP80">
        <v>0</v>
      </c>
      <c r="AQ80">
        <v>100</v>
      </c>
      <c r="AR80">
        <v>0</v>
      </c>
    </row>
    <row r="81" spans="7:44">
      <c r="G81" t="s">
        <v>123</v>
      </c>
      <c r="H81" s="73">
        <v>97.089999999999989</v>
      </c>
      <c r="I81" s="46">
        <v>0</v>
      </c>
      <c r="J81" s="46">
        <v>3.59</v>
      </c>
      <c r="K81" s="46">
        <v>48.23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25</v>
      </c>
      <c r="X81">
        <v>57.76</v>
      </c>
      <c r="Y81">
        <v>102.01</v>
      </c>
      <c r="Z81">
        <v>100</v>
      </c>
      <c r="AA81">
        <v>25</v>
      </c>
      <c r="AB81">
        <v>0</v>
      </c>
      <c r="AC81">
        <v>0</v>
      </c>
      <c r="AD81">
        <v>0.63</v>
      </c>
      <c r="AE81">
        <v>0</v>
      </c>
      <c r="AF81">
        <v>3.59</v>
      </c>
      <c r="AG81">
        <v>96.46</v>
      </c>
      <c r="AH81">
        <v>48.23</v>
      </c>
      <c r="AI81">
        <v>100</v>
      </c>
      <c r="AJ81">
        <v>0</v>
      </c>
      <c r="AK81">
        <v>0</v>
      </c>
      <c r="AL81">
        <v>0</v>
      </c>
      <c r="AM81">
        <v>0</v>
      </c>
      <c r="AN81">
        <v>150</v>
      </c>
      <c r="AO81">
        <v>100</v>
      </c>
      <c r="AP81">
        <v>0</v>
      </c>
      <c r="AQ81">
        <v>100</v>
      </c>
      <c r="AR81">
        <v>0</v>
      </c>
    </row>
    <row r="82" spans="7:44">
      <c r="G82" t="s">
        <v>124</v>
      </c>
      <c r="H82" s="73">
        <v>97.089999999999989</v>
      </c>
      <c r="I82" s="46">
        <v>0</v>
      </c>
      <c r="J82" s="46">
        <v>3.59</v>
      </c>
      <c r="K82" s="46">
        <v>48.23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25</v>
      </c>
      <c r="X82">
        <v>57.76</v>
      </c>
      <c r="Y82">
        <v>102.01</v>
      </c>
      <c r="Z82">
        <v>100</v>
      </c>
      <c r="AA82">
        <v>25</v>
      </c>
      <c r="AB82">
        <v>0</v>
      </c>
      <c r="AC82">
        <v>0</v>
      </c>
      <c r="AD82">
        <v>0.63</v>
      </c>
      <c r="AE82">
        <v>0</v>
      </c>
      <c r="AF82">
        <v>3.59</v>
      </c>
      <c r="AG82">
        <v>96.46</v>
      </c>
      <c r="AH82">
        <v>48.23</v>
      </c>
      <c r="AI82">
        <v>100</v>
      </c>
      <c r="AJ82">
        <v>0</v>
      </c>
      <c r="AK82">
        <v>0</v>
      </c>
      <c r="AL82">
        <v>0</v>
      </c>
      <c r="AM82">
        <v>0</v>
      </c>
      <c r="AN82">
        <v>150</v>
      </c>
      <c r="AO82">
        <v>100</v>
      </c>
      <c r="AP82">
        <v>0</v>
      </c>
      <c r="AQ82">
        <v>100</v>
      </c>
      <c r="AR82">
        <v>0</v>
      </c>
    </row>
    <row r="83" spans="7:44">
      <c r="G83" t="s">
        <v>125</v>
      </c>
      <c r="H83" s="73">
        <v>97.089999999999989</v>
      </c>
      <c r="I83" s="46">
        <v>0</v>
      </c>
      <c r="J83" s="46">
        <v>3.59</v>
      </c>
      <c r="K83" s="46">
        <v>48.23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25</v>
      </c>
      <c r="X83">
        <v>57.76</v>
      </c>
      <c r="Y83">
        <v>102.01</v>
      </c>
      <c r="Z83">
        <v>100</v>
      </c>
      <c r="AA83">
        <v>25</v>
      </c>
      <c r="AB83">
        <v>0</v>
      </c>
      <c r="AC83">
        <v>0</v>
      </c>
      <c r="AD83">
        <v>0.63</v>
      </c>
      <c r="AE83">
        <v>0</v>
      </c>
      <c r="AF83">
        <v>3.59</v>
      </c>
      <c r="AG83">
        <v>96.46</v>
      </c>
      <c r="AH83">
        <v>48.23</v>
      </c>
      <c r="AI83">
        <v>100</v>
      </c>
      <c r="AJ83">
        <v>0</v>
      </c>
      <c r="AK83">
        <v>0</v>
      </c>
      <c r="AL83">
        <v>0</v>
      </c>
      <c r="AM83">
        <v>0</v>
      </c>
      <c r="AN83">
        <v>150</v>
      </c>
      <c r="AO83">
        <v>100</v>
      </c>
      <c r="AP83">
        <v>0</v>
      </c>
      <c r="AQ83">
        <v>100</v>
      </c>
      <c r="AR83">
        <v>0</v>
      </c>
    </row>
    <row r="84" spans="7:44">
      <c r="G84" t="s">
        <v>126</v>
      </c>
      <c r="H84" s="73">
        <v>97.089999999999989</v>
      </c>
      <c r="I84" s="46">
        <v>0</v>
      </c>
      <c r="J84" s="46">
        <v>3.59</v>
      </c>
      <c r="K84" s="46">
        <v>48.23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25</v>
      </c>
      <c r="X84">
        <v>57.76</v>
      </c>
      <c r="Y84">
        <v>102.01</v>
      </c>
      <c r="Z84">
        <v>100</v>
      </c>
      <c r="AA84">
        <v>25</v>
      </c>
      <c r="AB84">
        <v>0</v>
      </c>
      <c r="AC84">
        <v>0</v>
      </c>
      <c r="AD84">
        <v>0.63</v>
      </c>
      <c r="AE84">
        <v>0</v>
      </c>
      <c r="AF84">
        <v>3.59</v>
      </c>
      <c r="AG84">
        <v>96.46</v>
      </c>
      <c r="AH84">
        <v>48.23</v>
      </c>
      <c r="AI84">
        <v>100</v>
      </c>
      <c r="AJ84">
        <v>0</v>
      </c>
      <c r="AK84">
        <v>0</v>
      </c>
      <c r="AL84">
        <v>0</v>
      </c>
      <c r="AM84">
        <v>0</v>
      </c>
      <c r="AN84">
        <v>150</v>
      </c>
      <c r="AO84">
        <v>100</v>
      </c>
      <c r="AP84">
        <v>0</v>
      </c>
      <c r="AQ84">
        <v>100</v>
      </c>
      <c r="AR84">
        <v>0</v>
      </c>
    </row>
    <row r="85" spans="7:44">
      <c r="G85" t="s">
        <v>127</v>
      </c>
      <c r="H85" s="73">
        <v>97.089999999999989</v>
      </c>
      <c r="I85" s="46">
        <v>0</v>
      </c>
      <c r="J85" s="46">
        <v>3.59</v>
      </c>
      <c r="K85" s="46">
        <v>48.23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25</v>
      </c>
      <c r="X85">
        <v>57.76</v>
      </c>
      <c r="Y85">
        <v>102.01</v>
      </c>
      <c r="Z85">
        <v>100</v>
      </c>
      <c r="AA85">
        <v>25</v>
      </c>
      <c r="AB85">
        <v>0</v>
      </c>
      <c r="AC85">
        <v>0</v>
      </c>
      <c r="AD85">
        <v>0.63</v>
      </c>
      <c r="AE85">
        <v>0</v>
      </c>
      <c r="AF85">
        <v>3.59</v>
      </c>
      <c r="AG85">
        <v>96.46</v>
      </c>
      <c r="AH85">
        <v>48.23</v>
      </c>
      <c r="AI85">
        <v>100</v>
      </c>
      <c r="AJ85">
        <v>0</v>
      </c>
      <c r="AK85">
        <v>0</v>
      </c>
      <c r="AL85">
        <v>0</v>
      </c>
      <c r="AM85">
        <v>0</v>
      </c>
      <c r="AN85">
        <v>150</v>
      </c>
      <c r="AO85">
        <v>100</v>
      </c>
      <c r="AP85">
        <v>0</v>
      </c>
      <c r="AQ85">
        <v>100</v>
      </c>
      <c r="AR85">
        <v>0</v>
      </c>
    </row>
    <row r="86" spans="7:44">
      <c r="G86" t="s">
        <v>128</v>
      </c>
      <c r="H86" s="73">
        <v>0.63</v>
      </c>
      <c r="I86" s="46">
        <v>0</v>
      </c>
      <c r="J86" s="46">
        <v>3.59</v>
      </c>
      <c r="K86" s="46">
        <v>48.23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25</v>
      </c>
      <c r="X86">
        <v>57.76</v>
      </c>
      <c r="Y86">
        <v>102.01</v>
      </c>
      <c r="Z86">
        <v>100</v>
      </c>
      <c r="AA86">
        <v>25</v>
      </c>
      <c r="AB86">
        <v>0</v>
      </c>
      <c r="AC86">
        <v>0</v>
      </c>
      <c r="AD86">
        <v>0.63</v>
      </c>
      <c r="AE86">
        <v>0</v>
      </c>
      <c r="AF86">
        <v>3.59</v>
      </c>
      <c r="AG86">
        <v>0</v>
      </c>
      <c r="AH86">
        <v>48.23</v>
      </c>
      <c r="AI86">
        <v>100</v>
      </c>
      <c r="AJ86">
        <v>0</v>
      </c>
      <c r="AK86">
        <v>0</v>
      </c>
      <c r="AL86">
        <v>0</v>
      </c>
      <c r="AM86">
        <v>0</v>
      </c>
      <c r="AN86">
        <v>150</v>
      </c>
      <c r="AO86">
        <v>100</v>
      </c>
      <c r="AP86">
        <v>0</v>
      </c>
      <c r="AQ86">
        <v>100</v>
      </c>
      <c r="AR86">
        <v>0</v>
      </c>
    </row>
    <row r="87" spans="7:44">
      <c r="G87" t="s">
        <v>129</v>
      </c>
      <c r="H87" s="73">
        <v>0.63</v>
      </c>
      <c r="I87" s="46">
        <v>0</v>
      </c>
      <c r="J87" s="46">
        <v>3.59</v>
      </c>
      <c r="K87" s="46">
        <v>48.23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25</v>
      </c>
      <c r="X87">
        <v>57.76</v>
      </c>
      <c r="Y87">
        <v>102.01</v>
      </c>
      <c r="Z87">
        <v>100</v>
      </c>
      <c r="AA87">
        <v>25</v>
      </c>
      <c r="AB87">
        <v>0</v>
      </c>
      <c r="AC87">
        <v>0</v>
      </c>
      <c r="AD87">
        <v>0.63</v>
      </c>
      <c r="AE87">
        <v>0</v>
      </c>
      <c r="AF87">
        <v>3.59</v>
      </c>
      <c r="AG87">
        <v>0</v>
      </c>
      <c r="AH87">
        <v>48.23</v>
      </c>
      <c r="AI87">
        <v>100</v>
      </c>
      <c r="AJ87">
        <v>0</v>
      </c>
      <c r="AK87">
        <v>0</v>
      </c>
      <c r="AL87">
        <v>0</v>
      </c>
      <c r="AM87">
        <v>0</v>
      </c>
      <c r="AN87">
        <v>150</v>
      </c>
      <c r="AO87">
        <v>100</v>
      </c>
      <c r="AP87">
        <v>0</v>
      </c>
      <c r="AQ87">
        <v>100</v>
      </c>
      <c r="AR87">
        <v>0</v>
      </c>
    </row>
    <row r="88" spans="7:44">
      <c r="G88" t="s">
        <v>130</v>
      </c>
      <c r="H88" s="73">
        <v>0.63</v>
      </c>
      <c r="I88" s="46">
        <v>0</v>
      </c>
      <c r="J88" s="46">
        <v>3.59</v>
      </c>
      <c r="K88" s="46">
        <v>48.23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25</v>
      </c>
      <c r="X88">
        <v>57.76</v>
      </c>
      <c r="Y88">
        <v>102.01</v>
      </c>
      <c r="Z88">
        <v>100</v>
      </c>
      <c r="AA88">
        <v>25</v>
      </c>
      <c r="AB88">
        <v>0</v>
      </c>
      <c r="AC88">
        <v>0</v>
      </c>
      <c r="AD88">
        <v>0.63</v>
      </c>
      <c r="AE88">
        <v>0</v>
      </c>
      <c r="AF88">
        <v>3.59</v>
      </c>
      <c r="AG88">
        <v>0</v>
      </c>
      <c r="AH88">
        <v>48.23</v>
      </c>
      <c r="AI88">
        <v>100</v>
      </c>
      <c r="AJ88">
        <v>0</v>
      </c>
      <c r="AK88">
        <v>0</v>
      </c>
      <c r="AL88">
        <v>0</v>
      </c>
      <c r="AM88">
        <v>0</v>
      </c>
      <c r="AN88">
        <v>150</v>
      </c>
      <c r="AO88">
        <v>100</v>
      </c>
      <c r="AP88">
        <v>0</v>
      </c>
      <c r="AQ88">
        <v>100</v>
      </c>
      <c r="AR88">
        <v>0</v>
      </c>
    </row>
    <row r="89" spans="7:44">
      <c r="G89" t="s">
        <v>131</v>
      </c>
      <c r="H89" s="73">
        <v>0.63</v>
      </c>
      <c r="I89" s="46">
        <v>0</v>
      </c>
      <c r="J89" s="46">
        <v>3.59</v>
      </c>
      <c r="K89" s="46">
        <v>48.23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25</v>
      </c>
      <c r="X89">
        <v>57.76</v>
      </c>
      <c r="Y89">
        <v>102.01</v>
      </c>
      <c r="Z89">
        <v>100</v>
      </c>
      <c r="AA89">
        <v>25</v>
      </c>
      <c r="AB89">
        <v>0</v>
      </c>
      <c r="AC89">
        <v>0</v>
      </c>
      <c r="AD89">
        <v>0.63</v>
      </c>
      <c r="AE89">
        <v>0</v>
      </c>
      <c r="AF89">
        <v>3.59</v>
      </c>
      <c r="AG89">
        <v>0</v>
      </c>
      <c r="AH89">
        <v>48.23</v>
      </c>
      <c r="AI89">
        <v>100</v>
      </c>
      <c r="AJ89">
        <v>0</v>
      </c>
      <c r="AK89">
        <v>0</v>
      </c>
      <c r="AL89">
        <v>0</v>
      </c>
      <c r="AM89">
        <v>0</v>
      </c>
      <c r="AN89">
        <v>150</v>
      </c>
      <c r="AO89">
        <v>100</v>
      </c>
      <c r="AP89">
        <v>0</v>
      </c>
      <c r="AQ89">
        <v>100</v>
      </c>
      <c r="AR89">
        <v>0</v>
      </c>
    </row>
    <row r="90" spans="7:44">
      <c r="G90" t="s">
        <v>132</v>
      </c>
      <c r="H90" s="73">
        <v>0.63</v>
      </c>
      <c r="I90" s="46">
        <v>0</v>
      </c>
      <c r="J90" s="46">
        <v>3.59</v>
      </c>
      <c r="K90" s="46">
        <v>48.23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25</v>
      </c>
      <c r="X90">
        <v>57.76</v>
      </c>
      <c r="Y90">
        <v>102.01</v>
      </c>
      <c r="Z90">
        <v>100</v>
      </c>
      <c r="AA90">
        <v>25</v>
      </c>
      <c r="AB90">
        <v>0</v>
      </c>
      <c r="AC90">
        <v>0</v>
      </c>
      <c r="AD90">
        <v>0.63</v>
      </c>
      <c r="AE90">
        <v>0</v>
      </c>
      <c r="AF90">
        <v>3.59</v>
      </c>
      <c r="AG90">
        <v>0</v>
      </c>
      <c r="AH90">
        <v>48.23</v>
      </c>
      <c r="AI90">
        <v>100</v>
      </c>
      <c r="AJ90">
        <v>0</v>
      </c>
      <c r="AK90">
        <v>0</v>
      </c>
      <c r="AL90">
        <v>0</v>
      </c>
      <c r="AM90">
        <v>0</v>
      </c>
      <c r="AN90">
        <v>150</v>
      </c>
      <c r="AO90">
        <v>100</v>
      </c>
      <c r="AP90">
        <v>0</v>
      </c>
      <c r="AQ90">
        <v>100</v>
      </c>
      <c r="AR90">
        <v>0</v>
      </c>
    </row>
    <row r="91" spans="7:44">
      <c r="G91" t="s">
        <v>133</v>
      </c>
      <c r="H91" s="73">
        <v>0.53</v>
      </c>
      <c r="I91" s="46">
        <v>0</v>
      </c>
      <c r="J91" s="46">
        <v>3.59</v>
      </c>
      <c r="K91" s="46">
        <v>48.23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25</v>
      </c>
      <c r="X91">
        <v>57.76</v>
      </c>
      <c r="Y91">
        <v>0</v>
      </c>
      <c r="Z91">
        <v>100</v>
      </c>
      <c r="AA91">
        <v>0</v>
      </c>
      <c r="AB91">
        <v>0</v>
      </c>
      <c r="AC91">
        <v>0</v>
      </c>
      <c r="AD91">
        <v>0.53</v>
      </c>
      <c r="AE91">
        <v>0</v>
      </c>
      <c r="AF91">
        <v>3.59</v>
      </c>
      <c r="AG91">
        <v>0</v>
      </c>
      <c r="AH91">
        <v>48.23</v>
      </c>
      <c r="AI91">
        <v>100</v>
      </c>
      <c r="AJ91">
        <v>0</v>
      </c>
      <c r="AK91">
        <v>34.03</v>
      </c>
      <c r="AL91">
        <v>0</v>
      </c>
      <c r="AM91">
        <v>0</v>
      </c>
      <c r="AN91">
        <v>150</v>
      </c>
      <c r="AO91">
        <v>100</v>
      </c>
      <c r="AP91">
        <v>79.489999999999995</v>
      </c>
      <c r="AQ91">
        <v>100</v>
      </c>
      <c r="AR91">
        <v>102.01</v>
      </c>
    </row>
    <row r="92" spans="7:44">
      <c r="G92" t="s">
        <v>134</v>
      </c>
      <c r="H92" s="73">
        <v>0.53</v>
      </c>
      <c r="I92" s="46">
        <v>0</v>
      </c>
      <c r="J92" s="46">
        <v>3.59</v>
      </c>
      <c r="K92" s="46">
        <v>48.23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25</v>
      </c>
      <c r="X92">
        <v>57.76</v>
      </c>
      <c r="Y92">
        <v>0</v>
      </c>
      <c r="Z92">
        <v>100</v>
      </c>
      <c r="AA92">
        <v>0</v>
      </c>
      <c r="AB92">
        <v>0</v>
      </c>
      <c r="AC92">
        <v>0</v>
      </c>
      <c r="AD92">
        <v>0.53</v>
      </c>
      <c r="AE92">
        <v>0</v>
      </c>
      <c r="AF92">
        <v>3.59</v>
      </c>
      <c r="AG92">
        <v>0</v>
      </c>
      <c r="AH92">
        <v>48.23</v>
      </c>
      <c r="AI92">
        <v>100</v>
      </c>
      <c r="AJ92">
        <v>0</v>
      </c>
      <c r="AK92">
        <v>34.03</v>
      </c>
      <c r="AL92">
        <v>0</v>
      </c>
      <c r="AM92">
        <v>0</v>
      </c>
      <c r="AN92">
        <v>150</v>
      </c>
      <c r="AO92">
        <v>100</v>
      </c>
      <c r="AP92">
        <v>79.489999999999995</v>
      </c>
      <c r="AQ92">
        <v>100</v>
      </c>
      <c r="AR92">
        <v>102.01</v>
      </c>
    </row>
    <row r="93" spans="7:44">
      <c r="G93" t="s">
        <v>135</v>
      </c>
      <c r="H93" s="73">
        <v>0.53</v>
      </c>
      <c r="I93" s="46">
        <v>0</v>
      </c>
      <c r="J93" s="46">
        <v>3.59</v>
      </c>
      <c r="K93" s="46">
        <v>48.23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25</v>
      </c>
      <c r="X93">
        <v>57.76</v>
      </c>
      <c r="Y93">
        <v>0</v>
      </c>
      <c r="Z93">
        <v>100</v>
      </c>
      <c r="AA93">
        <v>0</v>
      </c>
      <c r="AB93">
        <v>0</v>
      </c>
      <c r="AC93">
        <v>0</v>
      </c>
      <c r="AD93">
        <v>0.53</v>
      </c>
      <c r="AE93">
        <v>0</v>
      </c>
      <c r="AF93">
        <v>3.59</v>
      </c>
      <c r="AG93">
        <v>0</v>
      </c>
      <c r="AH93">
        <v>48.23</v>
      </c>
      <c r="AI93">
        <v>100</v>
      </c>
      <c r="AJ93">
        <v>0</v>
      </c>
      <c r="AK93">
        <v>34.03</v>
      </c>
      <c r="AL93">
        <v>0</v>
      </c>
      <c r="AM93">
        <v>0</v>
      </c>
      <c r="AN93">
        <v>150</v>
      </c>
      <c r="AO93">
        <v>100</v>
      </c>
      <c r="AP93">
        <v>79.489999999999995</v>
      </c>
      <c r="AQ93">
        <v>100</v>
      </c>
      <c r="AR93">
        <v>102.01</v>
      </c>
    </row>
    <row r="94" spans="7:44">
      <c r="G94" t="s">
        <v>136</v>
      </c>
      <c r="H94" s="73">
        <v>0.53</v>
      </c>
      <c r="I94" s="46">
        <v>0</v>
      </c>
      <c r="J94" s="46">
        <v>3.59</v>
      </c>
      <c r="K94" s="46">
        <v>48.23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25</v>
      </c>
      <c r="X94">
        <v>57.76</v>
      </c>
      <c r="Y94">
        <v>0</v>
      </c>
      <c r="Z94">
        <v>100</v>
      </c>
      <c r="AA94">
        <v>0</v>
      </c>
      <c r="AB94">
        <v>0</v>
      </c>
      <c r="AC94">
        <v>0</v>
      </c>
      <c r="AD94">
        <v>0.53</v>
      </c>
      <c r="AE94">
        <v>0</v>
      </c>
      <c r="AF94">
        <v>3.59</v>
      </c>
      <c r="AG94">
        <v>0</v>
      </c>
      <c r="AH94">
        <v>48.23</v>
      </c>
      <c r="AI94">
        <v>100</v>
      </c>
      <c r="AJ94">
        <v>0</v>
      </c>
      <c r="AK94">
        <v>34.03</v>
      </c>
      <c r="AL94">
        <v>0</v>
      </c>
      <c r="AM94">
        <v>0</v>
      </c>
      <c r="AN94">
        <v>150</v>
      </c>
      <c r="AO94">
        <v>100</v>
      </c>
      <c r="AP94">
        <v>79.489999999999995</v>
      </c>
      <c r="AQ94">
        <v>100</v>
      </c>
      <c r="AR94">
        <v>102.01</v>
      </c>
    </row>
    <row r="95" spans="7:44">
      <c r="G95" t="s">
        <v>137</v>
      </c>
      <c r="H95" s="73">
        <v>0.48</v>
      </c>
      <c r="I95" s="46">
        <v>0</v>
      </c>
      <c r="J95" s="46">
        <v>3.59</v>
      </c>
      <c r="K95" s="46">
        <v>48.23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25</v>
      </c>
      <c r="X95">
        <v>0</v>
      </c>
      <c r="Y95">
        <v>0</v>
      </c>
      <c r="Z95">
        <v>100</v>
      </c>
      <c r="AA95">
        <v>0</v>
      </c>
      <c r="AB95">
        <v>0</v>
      </c>
      <c r="AC95">
        <v>0</v>
      </c>
      <c r="AD95">
        <v>0.48</v>
      </c>
      <c r="AE95">
        <v>0</v>
      </c>
      <c r="AF95">
        <v>3.59</v>
      </c>
      <c r="AG95">
        <v>0</v>
      </c>
      <c r="AH95">
        <v>48.23</v>
      </c>
      <c r="AI95">
        <v>100</v>
      </c>
      <c r="AJ95">
        <v>0</v>
      </c>
      <c r="AK95">
        <v>34.03</v>
      </c>
      <c r="AL95">
        <v>0</v>
      </c>
      <c r="AM95">
        <v>0</v>
      </c>
      <c r="AN95">
        <v>150</v>
      </c>
      <c r="AO95">
        <v>100</v>
      </c>
      <c r="AP95">
        <v>79.489999999999995</v>
      </c>
      <c r="AQ95">
        <v>100</v>
      </c>
      <c r="AR95">
        <v>102.01</v>
      </c>
    </row>
    <row r="96" spans="7:44">
      <c r="G96" t="s">
        <v>138</v>
      </c>
      <c r="H96" s="73">
        <v>0.48</v>
      </c>
      <c r="I96" s="46">
        <v>0</v>
      </c>
      <c r="J96" s="46">
        <v>3.59</v>
      </c>
      <c r="K96" s="46">
        <v>48.23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25</v>
      </c>
      <c r="X96">
        <v>0</v>
      </c>
      <c r="Y96">
        <v>0</v>
      </c>
      <c r="Z96">
        <v>100</v>
      </c>
      <c r="AA96">
        <v>0</v>
      </c>
      <c r="AB96">
        <v>0</v>
      </c>
      <c r="AC96">
        <v>0</v>
      </c>
      <c r="AD96">
        <v>0.48</v>
      </c>
      <c r="AE96">
        <v>0</v>
      </c>
      <c r="AF96">
        <v>3.59</v>
      </c>
      <c r="AG96">
        <v>0</v>
      </c>
      <c r="AH96">
        <v>48.23</v>
      </c>
      <c r="AI96">
        <v>100</v>
      </c>
      <c r="AJ96">
        <v>0</v>
      </c>
      <c r="AK96">
        <v>34.03</v>
      </c>
      <c r="AL96">
        <v>0</v>
      </c>
      <c r="AM96">
        <v>0</v>
      </c>
      <c r="AN96">
        <v>150</v>
      </c>
      <c r="AO96">
        <v>100</v>
      </c>
      <c r="AP96">
        <v>79.489999999999995</v>
      </c>
      <c r="AQ96">
        <v>100</v>
      </c>
      <c r="AR96">
        <v>102.01</v>
      </c>
    </row>
    <row r="97" spans="1:133">
      <c r="G97" t="s">
        <v>139</v>
      </c>
      <c r="H97" s="73">
        <v>0.48</v>
      </c>
      <c r="I97" s="46">
        <v>0</v>
      </c>
      <c r="J97" s="46">
        <v>3.59</v>
      </c>
      <c r="K97" s="46">
        <v>48.23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25</v>
      </c>
      <c r="X97">
        <v>0</v>
      </c>
      <c r="Y97">
        <v>0</v>
      </c>
      <c r="Z97">
        <v>100</v>
      </c>
      <c r="AA97">
        <v>0</v>
      </c>
      <c r="AB97">
        <v>0</v>
      </c>
      <c r="AC97">
        <v>0</v>
      </c>
      <c r="AD97">
        <v>0.48</v>
      </c>
      <c r="AE97">
        <v>0</v>
      </c>
      <c r="AF97">
        <v>3.59</v>
      </c>
      <c r="AG97">
        <v>0</v>
      </c>
      <c r="AH97">
        <v>48.23</v>
      </c>
      <c r="AI97">
        <v>100</v>
      </c>
      <c r="AJ97">
        <v>0</v>
      </c>
      <c r="AK97">
        <v>34.03</v>
      </c>
      <c r="AL97">
        <v>0</v>
      </c>
      <c r="AM97">
        <v>0</v>
      </c>
      <c r="AN97">
        <v>150</v>
      </c>
      <c r="AO97">
        <v>100</v>
      </c>
      <c r="AP97">
        <v>79.489999999999995</v>
      </c>
      <c r="AQ97">
        <v>100</v>
      </c>
      <c r="AR97">
        <v>102.01</v>
      </c>
    </row>
    <row r="98" spans="1:133">
      <c r="G98" t="s">
        <v>140</v>
      </c>
      <c r="H98" s="73">
        <v>0.48</v>
      </c>
      <c r="I98" s="46">
        <v>0</v>
      </c>
      <c r="J98" s="46">
        <v>3.59</v>
      </c>
      <c r="K98" s="46">
        <v>48.23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25</v>
      </c>
      <c r="X98">
        <v>0</v>
      </c>
      <c r="Y98">
        <v>0</v>
      </c>
      <c r="Z98">
        <v>100</v>
      </c>
      <c r="AA98">
        <v>0</v>
      </c>
      <c r="AB98">
        <v>0</v>
      </c>
      <c r="AC98">
        <v>0</v>
      </c>
      <c r="AD98">
        <v>0.48</v>
      </c>
      <c r="AE98">
        <v>0</v>
      </c>
      <c r="AF98">
        <v>3.59</v>
      </c>
      <c r="AG98">
        <v>0</v>
      </c>
      <c r="AH98">
        <v>48.23</v>
      </c>
      <c r="AI98">
        <v>100</v>
      </c>
      <c r="AJ98">
        <v>0</v>
      </c>
      <c r="AK98">
        <v>34.03</v>
      </c>
      <c r="AL98">
        <v>0</v>
      </c>
      <c r="AM98">
        <v>0</v>
      </c>
      <c r="AN98">
        <v>150</v>
      </c>
      <c r="AO98">
        <v>100</v>
      </c>
      <c r="AP98">
        <v>79.489999999999995</v>
      </c>
      <c r="AQ98">
        <v>100</v>
      </c>
      <c r="AR98">
        <v>102.01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0.69065000000000076</v>
      </c>
      <c r="I99" s="69">
        <f t="shared" ref="I99:BU99" si="1">SUM(I3:I98)/4000</f>
        <v>0</v>
      </c>
      <c r="J99" s="69">
        <f t="shared" si="1"/>
        <v>7.4669999999999945E-2</v>
      </c>
      <c r="K99" s="69">
        <f t="shared" si="1"/>
        <v>1.3674824999999975</v>
      </c>
      <c r="L99" s="69">
        <f t="shared" si="1"/>
        <v>5.750750000000001E-2</v>
      </c>
      <c r="M99" s="69">
        <f t="shared" si="1"/>
        <v>0</v>
      </c>
      <c r="N99" s="68">
        <f t="shared" si="1"/>
        <v>6.5407599999999988</v>
      </c>
      <c r="O99" s="69">
        <f t="shared" si="1"/>
        <v>7.4722399999999958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</v>
      </c>
      <c r="X99">
        <f t="shared" si="1"/>
        <v>0.2888</v>
      </c>
      <c r="Y99">
        <f t="shared" si="1"/>
        <v>2.5999599999999998</v>
      </c>
      <c r="Z99">
        <f t="shared" si="1"/>
        <v>2.4</v>
      </c>
      <c r="AA99">
        <f t="shared" si="1"/>
        <v>0.1</v>
      </c>
      <c r="AB99">
        <f t="shared" si="1"/>
        <v>4.0499999999999987E-2</v>
      </c>
      <c r="AC99">
        <f t="shared" si="1"/>
        <v>5.750750000000001E-2</v>
      </c>
      <c r="AD99">
        <f t="shared" si="1"/>
        <v>1.5430000000000017E-2</v>
      </c>
      <c r="AE99">
        <f t="shared" si="1"/>
        <v>1.8522500000000001E-2</v>
      </c>
      <c r="AF99">
        <f t="shared" si="1"/>
        <v>7.4669999999999945E-2</v>
      </c>
      <c r="AG99">
        <f t="shared" si="1"/>
        <v>0.67522000000000015</v>
      </c>
      <c r="AH99">
        <f t="shared" si="1"/>
        <v>1.157519999999999</v>
      </c>
      <c r="AI99">
        <f t="shared" si="1"/>
        <v>2.4</v>
      </c>
      <c r="AJ99">
        <f t="shared" si="1"/>
        <v>0.13020000000000007</v>
      </c>
      <c r="AK99">
        <f t="shared" si="1"/>
        <v>0.27223999999999982</v>
      </c>
      <c r="AL99">
        <f t="shared" si="1"/>
        <v>2.0740000000000001E-2</v>
      </c>
      <c r="AM99">
        <f t="shared" si="1"/>
        <v>0</v>
      </c>
      <c r="AN99">
        <f t="shared" si="1"/>
        <v>3.6</v>
      </c>
      <c r="AO99">
        <f t="shared" si="1"/>
        <v>2.4</v>
      </c>
      <c r="AP99">
        <f t="shared" si="1"/>
        <v>0.6359199999999996</v>
      </c>
      <c r="AQ99">
        <f t="shared" si="1"/>
        <v>1.5</v>
      </c>
      <c r="AR99">
        <f t="shared" si="1"/>
        <v>0.81608000000000058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  <c r="AJ100" t="s">
        <v>560</v>
      </c>
      <c r="AK100" t="s">
        <v>561</v>
      </c>
      <c r="AL100" t="s">
        <v>562</v>
      </c>
      <c r="AM100" t="s">
        <v>564</v>
      </c>
      <c r="AN100" t="s">
        <v>566</v>
      </c>
      <c r="AO100" t="s">
        <v>568</v>
      </c>
      <c r="AP100" t="s">
        <v>569</v>
      </c>
      <c r="AQ100" t="s">
        <v>570</v>
      </c>
      <c r="AR100" t="s">
        <v>571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7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572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2.89</v>
      </c>
      <c r="M3" s="72">
        <v>0</v>
      </c>
      <c r="N3" s="71">
        <v>0</v>
      </c>
      <c r="O3" s="53">
        <v>0</v>
      </c>
      <c r="P3" s="53">
        <v>-10</v>
      </c>
      <c r="Q3" s="53">
        <v>0</v>
      </c>
      <c r="R3" s="53">
        <v>0</v>
      </c>
      <c r="S3" s="72">
        <v>0</v>
      </c>
      <c r="T3" t="s">
        <v>572</v>
      </c>
      <c r="U3" s="73">
        <v>2.89</v>
      </c>
      <c r="V3" s="74">
        <v>-10.199999999999999</v>
      </c>
      <c r="W3">
        <v>0</v>
      </c>
      <c r="X3">
        <v>0</v>
      </c>
      <c r="Y3">
        <v>-0.2</v>
      </c>
      <c r="Z3">
        <v>2.89</v>
      </c>
      <c r="AA3">
        <v>-10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2.89</v>
      </c>
      <c r="M4" s="74">
        <v>0</v>
      </c>
      <c r="N4" s="73">
        <v>-24</v>
      </c>
      <c r="O4" s="46">
        <v>0</v>
      </c>
      <c r="P4" s="46">
        <v>-15</v>
      </c>
      <c r="Q4" s="46">
        <v>0</v>
      </c>
      <c r="R4" s="46">
        <v>0</v>
      </c>
      <c r="S4" s="74">
        <v>0</v>
      </c>
      <c r="U4" s="73">
        <v>2.89</v>
      </c>
      <c r="V4" s="74">
        <v>-39.200000000000003</v>
      </c>
      <c r="W4">
        <v>-24</v>
      </c>
      <c r="X4">
        <v>0</v>
      </c>
      <c r="Y4">
        <v>-0.2</v>
      </c>
      <c r="Z4">
        <v>2.89</v>
      </c>
      <c r="AA4">
        <v>-15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1.93</v>
      </c>
      <c r="M5" s="74">
        <v>0</v>
      </c>
      <c r="N5" s="73">
        <v>-40</v>
      </c>
      <c r="O5" s="46">
        <v>-24</v>
      </c>
      <c r="P5" s="46">
        <v>-25</v>
      </c>
      <c r="Q5" s="46">
        <v>0</v>
      </c>
      <c r="R5" s="46">
        <v>0</v>
      </c>
      <c r="S5" s="74">
        <v>0</v>
      </c>
      <c r="U5" s="73">
        <v>1.93</v>
      </c>
      <c r="V5" s="74">
        <v>-89.2</v>
      </c>
      <c r="W5">
        <v>-40</v>
      </c>
      <c r="X5">
        <v>-24</v>
      </c>
      <c r="Y5">
        <v>-0.2</v>
      </c>
      <c r="Z5">
        <v>1.93</v>
      </c>
      <c r="AA5">
        <v>-25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1.93</v>
      </c>
      <c r="M6" s="74">
        <v>0</v>
      </c>
      <c r="N6" s="73">
        <v>-60</v>
      </c>
      <c r="O6" s="46">
        <v>-12</v>
      </c>
      <c r="P6" s="46">
        <v>-5</v>
      </c>
      <c r="Q6" s="46">
        <v>0</v>
      </c>
      <c r="R6" s="46">
        <v>0</v>
      </c>
      <c r="S6" s="74">
        <v>0</v>
      </c>
      <c r="U6" s="73">
        <v>1.93</v>
      </c>
      <c r="V6" s="74">
        <v>-77.2</v>
      </c>
      <c r="W6">
        <v>-60</v>
      </c>
      <c r="X6">
        <v>-12</v>
      </c>
      <c r="Y6">
        <v>-0.2</v>
      </c>
      <c r="Z6">
        <v>1.93</v>
      </c>
      <c r="AA6">
        <v>-5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1.93</v>
      </c>
      <c r="M7" s="74">
        <v>0</v>
      </c>
      <c r="N7" s="73">
        <v>-69</v>
      </c>
      <c r="O7" s="46">
        <v>-15</v>
      </c>
      <c r="P7" s="46">
        <v>-45</v>
      </c>
      <c r="Q7" s="46">
        <v>0</v>
      </c>
      <c r="R7" s="46">
        <v>0</v>
      </c>
      <c r="S7" s="74">
        <v>0</v>
      </c>
      <c r="U7" s="73">
        <v>1.93</v>
      </c>
      <c r="V7" s="74">
        <v>-129.19999999999999</v>
      </c>
      <c r="W7">
        <v>-69</v>
      </c>
      <c r="X7">
        <v>-15</v>
      </c>
      <c r="Y7">
        <v>-0.2</v>
      </c>
      <c r="Z7">
        <v>1.93</v>
      </c>
      <c r="AA7">
        <v>-45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1.45</v>
      </c>
      <c r="M8" s="74">
        <v>0</v>
      </c>
      <c r="N8" s="73">
        <v>-102</v>
      </c>
      <c r="O8" s="46">
        <v>-21</v>
      </c>
      <c r="P8" s="46">
        <v>-55</v>
      </c>
      <c r="Q8" s="46">
        <v>0</v>
      </c>
      <c r="R8" s="46">
        <v>0</v>
      </c>
      <c r="S8" s="74">
        <v>0</v>
      </c>
      <c r="U8" s="73">
        <v>1.45</v>
      </c>
      <c r="V8" s="74">
        <v>-178.2</v>
      </c>
      <c r="W8">
        <v>-102</v>
      </c>
      <c r="X8">
        <v>-21</v>
      </c>
      <c r="Y8">
        <v>-0.2</v>
      </c>
      <c r="Z8">
        <v>1.45</v>
      </c>
      <c r="AA8">
        <v>-55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1.45</v>
      </c>
      <c r="M9" s="74">
        <v>0</v>
      </c>
      <c r="N9" s="73">
        <v>-32</v>
      </c>
      <c r="O9" s="46">
        <v>-29</v>
      </c>
      <c r="P9" s="46">
        <v>-85</v>
      </c>
      <c r="Q9" s="46">
        <v>0</v>
      </c>
      <c r="R9" s="46">
        <v>0</v>
      </c>
      <c r="S9" s="74">
        <v>0</v>
      </c>
      <c r="U9" s="73">
        <v>1.45</v>
      </c>
      <c r="V9" s="74">
        <v>-146.19999999999999</v>
      </c>
      <c r="W9">
        <v>-32</v>
      </c>
      <c r="X9">
        <v>-29</v>
      </c>
      <c r="Y9">
        <v>-0.2</v>
      </c>
      <c r="Z9">
        <v>1.45</v>
      </c>
      <c r="AA9">
        <v>-85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1.45</v>
      </c>
      <c r="M10" s="74">
        <v>0</v>
      </c>
      <c r="N10" s="73">
        <v>-49</v>
      </c>
      <c r="O10" s="46">
        <v>-31</v>
      </c>
      <c r="P10" s="46">
        <v>-95</v>
      </c>
      <c r="Q10" s="46">
        <v>0</v>
      </c>
      <c r="R10" s="46">
        <v>0</v>
      </c>
      <c r="S10" s="74">
        <v>0</v>
      </c>
      <c r="U10" s="73">
        <v>1.45</v>
      </c>
      <c r="V10" s="74">
        <v>-175.2</v>
      </c>
      <c r="W10">
        <v>-49</v>
      </c>
      <c r="X10">
        <v>-31</v>
      </c>
      <c r="Y10">
        <v>-0.2</v>
      </c>
      <c r="Z10">
        <v>1.45</v>
      </c>
      <c r="AA10">
        <v>-95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1.45</v>
      </c>
      <c r="M11" s="74">
        <v>0</v>
      </c>
      <c r="N11" s="73">
        <v>-61</v>
      </c>
      <c r="O11" s="46">
        <v>-32</v>
      </c>
      <c r="P11" s="46">
        <v>-100</v>
      </c>
      <c r="Q11" s="46">
        <v>0</v>
      </c>
      <c r="R11" s="46">
        <v>0</v>
      </c>
      <c r="S11" s="74">
        <v>0</v>
      </c>
      <c r="U11" s="73">
        <v>1.45</v>
      </c>
      <c r="V11" s="74">
        <v>-193.2</v>
      </c>
      <c r="W11">
        <v>-61</v>
      </c>
      <c r="X11">
        <v>-32</v>
      </c>
      <c r="Y11">
        <v>-0.2</v>
      </c>
      <c r="Z11">
        <v>1.45</v>
      </c>
      <c r="AA11">
        <v>-100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1.45</v>
      </c>
      <c r="M12" s="74">
        <v>0</v>
      </c>
      <c r="N12" s="73">
        <v>-68</v>
      </c>
      <c r="O12" s="46">
        <v>-30</v>
      </c>
      <c r="P12" s="46">
        <v>-105</v>
      </c>
      <c r="Q12" s="46">
        <v>0</v>
      </c>
      <c r="R12" s="46">
        <v>0</v>
      </c>
      <c r="S12" s="74">
        <v>0</v>
      </c>
      <c r="U12" s="73">
        <v>1.45</v>
      </c>
      <c r="V12" s="74">
        <v>-203.2</v>
      </c>
      <c r="W12">
        <v>-68</v>
      </c>
      <c r="X12">
        <v>-30</v>
      </c>
      <c r="Y12">
        <v>-0.2</v>
      </c>
      <c r="Z12">
        <v>1.45</v>
      </c>
      <c r="AA12">
        <v>-105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1.45</v>
      </c>
      <c r="M13" s="74">
        <v>0</v>
      </c>
      <c r="N13" s="73">
        <v>0</v>
      </c>
      <c r="O13" s="46">
        <v>-26</v>
      </c>
      <c r="P13" s="46">
        <v>-120</v>
      </c>
      <c r="Q13" s="46">
        <v>0</v>
      </c>
      <c r="R13" s="46">
        <v>0</v>
      </c>
      <c r="S13" s="74">
        <v>0</v>
      </c>
      <c r="U13" s="73">
        <v>1.45</v>
      </c>
      <c r="V13" s="74">
        <v>-146.19999999999999</v>
      </c>
      <c r="W13">
        <v>0</v>
      </c>
      <c r="X13">
        <v>-26</v>
      </c>
      <c r="Y13">
        <v>-0.2</v>
      </c>
      <c r="Z13">
        <v>1.45</v>
      </c>
      <c r="AA13">
        <v>-120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1.45</v>
      </c>
      <c r="M14" s="74">
        <v>0</v>
      </c>
      <c r="N14" s="73">
        <v>0</v>
      </c>
      <c r="O14" s="46">
        <v>-24</v>
      </c>
      <c r="P14" s="46">
        <v>-120</v>
      </c>
      <c r="Q14" s="46">
        <v>0</v>
      </c>
      <c r="R14" s="46">
        <v>0</v>
      </c>
      <c r="S14" s="74">
        <v>0</v>
      </c>
      <c r="U14" s="73">
        <v>1.45</v>
      </c>
      <c r="V14" s="74">
        <v>-144.19999999999999</v>
      </c>
      <c r="W14">
        <v>0</v>
      </c>
      <c r="X14">
        <v>-24</v>
      </c>
      <c r="Y14">
        <v>-0.2</v>
      </c>
      <c r="Z14">
        <v>1.45</v>
      </c>
      <c r="AA14">
        <v>-120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0</v>
      </c>
      <c r="O15" s="46">
        <v>-32</v>
      </c>
      <c r="P15" s="46">
        <v>-130</v>
      </c>
      <c r="Q15" s="46">
        <v>0</v>
      </c>
      <c r="R15" s="46">
        <v>0</v>
      </c>
      <c r="S15" s="74">
        <v>0</v>
      </c>
      <c r="U15" s="73">
        <v>1.45</v>
      </c>
      <c r="V15" s="74">
        <v>-162.19999999999999</v>
      </c>
      <c r="W15">
        <v>0</v>
      </c>
      <c r="X15">
        <v>-32</v>
      </c>
      <c r="Y15">
        <v>-0.2</v>
      </c>
      <c r="Z15">
        <v>1.45</v>
      </c>
      <c r="AA15">
        <v>-130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1.45</v>
      </c>
      <c r="M16" s="74">
        <v>0</v>
      </c>
      <c r="N16" s="73">
        <v>0</v>
      </c>
      <c r="O16" s="46">
        <v>-34</v>
      </c>
      <c r="P16" s="46">
        <v>-130</v>
      </c>
      <c r="Q16" s="46">
        <v>0</v>
      </c>
      <c r="R16" s="46">
        <v>0</v>
      </c>
      <c r="S16" s="74">
        <v>0</v>
      </c>
      <c r="U16" s="73">
        <v>1.45</v>
      </c>
      <c r="V16" s="74">
        <v>-164.2</v>
      </c>
      <c r="W16">
        <v>0</v>
      </c>
      <c r="X16">
        <v>-34</v>
      </c>
      <c r="Y16">
        <v>-0.2</v>
      </c>
      <c r="Z16">
        <v>1.45</v>
      </c>
      <c r="AA16">
        <v>-130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0</v>
      </c>
      <c r="O17" s="46">
        <v>-33</v>
      </c>
      <c r="P17" s="46">
        <v>-130</v>
      </c>
      <c r="Q17" s="46">
        <v>0</v>
      </c>
      <c r="R17" s="46">
        <v>0</v>
      </c>
      <c r="S17" s="74">
        <v>0</v>
      </c>
      <c r="U17" s="73">
        <v>1.45</v>
      </c>
      <c r="V17" s="74">
        <v>-163.19999999999999</v>
      </c>
      <c r="W17">
        <v>0</v>
      </c>
      <c r="X17">
        <v>-33</v>
      </c>
      <c r="Y17">
        <v>-0.2</v>
      </c>
      <c r="Z17">
        <v>1.45</v>
      </c>
      <c r="AA17">
        <v>-130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0</v>
      </c>
      <c r="O18" s="46">
        <v>-24</v>
      </c>
      <c r="P18" s="46">
        <v>-130</v>
      </c>
      <c r="Q18" s="46">
        <v>0</v>
      </c>
      <c r="R18" s="46">
        <v>0</v>
      </c>
      <c r="S18" s="74">
        <v>0</v>
      </c>
      <c r="U18" s="73">
        <v>1.45</v>
      </c>
      <c r="V18" s="74">
        <v>-154.19999999999999</v>
      </c>
      <c r="W18">
        <v>0</v>
      </c>
      <c r="X18">
        <v>-24</v>
      </c>
      <c r="Y18">
        <v>-0.2</v>
      </c>
      <c r="Z18">
        <v>1.45</v>
      </c>
      <c r="AA18">
        <v>-130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1.45</v>
      </c>
      <c r="M19" s="74">
        <v>0</v>
      </c>
      <c r="N19" s="73">
        <v>-28</v>
      </c>
      <c r="O19" s="46">
        <v>-32</v>
      </c>
      <c r="P19" s="46">
        <v>-120</v>
      </c>
      <c r="Q19" s="46">
        <v>0</v>
      </c>
      <c r="R19" s="46">
        <v>0</v>
      </c>
      <c r="S19" s="74">
        <v>0</v>
      </c>
      <c r="U19" s="73">
        <v>1.45</v>
      </c>
      <c r="V19" s="74">
        <v>-180.2</v>
      </c>
      <c r="W19">
        <v>-28</v>
      </c>
      <c r="X19">
        <v>-32</v>
      </c>
      <c r="Y19">
        <v>-0.2</v>
      </c>
      <c r="Z19">
        <v>1.45</v>
      </c>
      <c r="AA19">
        <v>-120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1.93</v>
      </c>
      <c r="M20" s="74">
        <v>0</v>
      </c>
      <c r="N20" s="73">
        <v>-34</v>
      </c>
      <c r="O20" s="46">
        <v>-25</v>
      </c>
      <c r="P20" s="46">
        <v>-120</v>
      </c>
      <c r="Q20" s="46">
        <v>0</v>
      </c>
      <c r="R20" s="46">
        <v>0</v>
      </c>
      <c r="S20" s="74">
        <v>0</v>
      </c>
      <c r="U20" s="73">
        <v>1.93</v>
      </c>
      <c r="V20" s="74">
        <v>-179.2</v>
      </c>
      <c r="W20">
        <v>-34</v>
      </c>
      <c r="X20">
        <v>-25</v>
      </c>
      <c r="Y20">
        <v>-0.2</v>
      </c>
      <c r="Z20">
        <v>1.93</v>
      </c>
      <c r="AA20">
        <v>-120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2.89</v>
      </c>
      <c r="M21" s="74">
        <v>0</v>
      </c>
      <c r="N21" s="73">
        <v>-25</v>
      </c>
      <c r="O21" s="46">
        <v>-33</v>
      </c>
      <c r="P21" s="46">
        <v>-110</v>
      </c>
      <c r="Q21" s="46">
        <v>0</v>
      </c>
      <c r="R21" s="46">
        <v>0</v>
      </c>
      <c r="S21" s="74">
        <v>0</v>
      </c>
      <c r="U21" s="73">
        <v>2.89</v>
      </c>
      <c r="V21" s="74">
        <v>-168.2</v>
      </c>
      <c r="W21">
        <v>-25</v>
      </c>
      <c r="X21">
        <v>-33</v>
      </c>
      <c r="Y21">
        <v>-0.2</v>
      </c>
      <c r="Z21">
        <v>2.89</v>
      </c>
      <c r="AA21">
        <v>-110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3.86</v>
      </c>
      <c r="M22" s="74">
        <v>0</v>
      </c>
      <c r="N22" s="73">
        <v>-7</v>
      </c>
      <c r="O22" s="46">
        <v>-24</v>
      </c>
      <c r="P22" s="46">
        <v>-30</v>
      </c>
      <c r="Q22" s="46">
        <v>0</v>
      </c>
      <c r="R22" s="46">
        <v>0</v>
      </c>
      <c r="S22" s="74">
        <v>0</v>
      </c>
      <c r="U22" s="73">
        <v>3.86</v>
      </c>
      <c r="V22" s="74">
        <v>-61.2</v>
      </c>
      <c r="W22">
        <v>-7</v>
      </c>
      <c r="X22">
        <v>-24</v>
      </c>
      <c r="Y22">
        <v>-0.2</v>
      </c>
      <c r="Z22">
        <v>3.86</v>
      </c>
      <c r="AA22">
        <v>-30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4.34</v>
      </c>
      <c r="M23" s="74">
        <v>0</v>
      </c>
      <c r="N23" s="73">
        <v>-53</v>
      </c>
      <c r="O23" s="46">
        <v>-39</v>
      </c>
      <c r="P23" s="46">
        <v>-55</v>
      </c>
      <c r="Q23" s="46">
        <v>0</v>
      </c>
      <c r="R23" s="46">
        <v>0</v>
      </c>
      <c r="S23" s="74">
        <v>0</v>
      </c>
      <c r="U23" s="73">
        <v>4.34</v>
      </c>
      <c r="V23" s="74">
        <v>-147.19999999999999</v>
      </c>
      <c r="W23">
        <v>-53</v>
      </c>
      <c r="X23">
        <v>-39</v>
      </c>
      <c r="Y23">
        <v>-0.2</v>
      </c>
      <c r="Z23">
        <v>4.34</v>
      </c>
      <c r="AA23">
        <v>-55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5.79</v>
      </c>
      <c r="M24" s="74">
        <v>0</v>
      </c>
      <c r="N24" s="73">
        <v>0</v>
      </c>
      <c r="O24" s="46">
        <v>-31</v>
      </c>
      <c r="P24" s="46">
        <v>-55</v>
      </c>
      <c r="Q24" s="46">
        <v>0</v>
      </c>
      <c r="R24" s="46">
        <v>0</v>
      </c>
      <c r="S24" s="74">
        <v>0</v>
      </c>
      <c r="U24" s="73">
        <v>5.79</v>
      </c>
      <c r="V24" s="74">
        <v>-86.2</v>
      </c>
      <c r="W24">
        <v>0</v>
      </c>
      <c r="X24">
        <v>-31</v>
      </c>
      <c r="Y24">
        <v>-0.2</v>
      </c>
      <c r="Z24">
        <v>5.79</v>
      </c>
      <c r="AA24">
        <v>-55</v>
      </c>
    </row>
    <row r="25" spans="7:27">
      <c r="G25" t="s">
        <v>67</v>
      </c>
      <c r="H25" s="73">
        <v>44.37</v>
      </c>
      <c r="I25" s="46">
        <v>0</v>
      </c>
      <c r="J25" s="46">
        <v>0</v>
      </c>
      <c r="K25" s="46">
        <v>0</v>
      </c>
      <c r="L25" s="46">
        <v>8.1999999999999993</v>
      </c>
      <c r="M25" s="74">
        <v>0</v>
      </c>
      <c r="N25" s="73">
        <v>0</v>
      </c>
      <c r="O25" s="46">
        <v>-29</v>
      </c>
      <c r="P25" s="46">
        <v>-50</v>
      </c>
      <c r="Q25" s="46">
        <v>0</v>
      </c>
      <c r="R25" s="46">
        <v>0</v>
      </c>
      <c r="S25" s="74">
        <v>0</v>
      </c>
      <c r="U25" s="73">
        <v>52.57</v>
      </c>
      <c r="V25" s="74">
        <v>-79.2</v>
      </c>
      <c r="W25">
        <v>44.37</v>
      </c>
      <c r="X25">
        <v>-29</v>
      </c>
      <c r="Y25">
        <v>-0.2</v>
      </c>
      <c r="Z25">
        <v>8.1999999999999993</v>
      </c>
      <c r="AA25">
        <v>-50</v>
      </c>
    </row>
    <row r="26" spans="7:27">
      <c r="G26" t="s">
        <v>68</v>
      </c>
      <c r="H26" s="73">
        <v>90.67</v>
      </c>
      <c r="I26" s="46">
        <v>0</v>
      </c>
      <c r="J26" s="46">
        <v>0</v>
      </c>
      <c r="K26" s="46">
        <v>0</v>
      </c>
      <c r="L26" s="46">
        <v>9.65</v>
      </c>
      <c r="M26" s="74">
        <v>0</v>
      </c>
      <c r="N26" s="73">
        <v>0</v>
      </c>
      <c r="O26" s="46">
        <v>-28</v>
      </c>
      <c r="P26" s="46">
        <v>-55</v>
      </c>
      <c r="Q26" s="46">
        <v>0</v>
      </c>
      <c r="R26" s="46">
        <v>0</v>
      </c>
      <c r="S26" s="74">
        <v>0</v>
      </c>
      <c r="U26" s="73">
        <v>100.32</v>
      </c>
      <c r="V26" s="74">
        <v>-83.2</v>
      </c>
      <c r="W26">
        <v>90.67</v>
      </c>
      <c r="X26">
        <v>-28</v>
      </c>
      <c r="Y26">
        <v>-0.2</v>
      </c>
      <c r="Z26">
        <v>9.65</v>
      </c>
      <c r="AA26">
        <v>-55</v>
      </c>
    </row>
    <row r="27" spans="7:27">
      <c r="G27" t="s">
        <v>69</v>
      </c>
      <c r="H27" s="73">
        <v>60.77</v>
      </c>
      <c r="I27" s="46">
        <v>0</v>
      </c>
      <c r="J27" s="46">
        <v>0</v>
      </c>
      <c r="K27" s="46">
        <v>0</v>
      </c>
      <c r="L27" s="46">
        <v>11.58</v>
      </c>
      <c r="M27" s="74">
        <v>0</v>
      </c>
      <c r="N27" s="73">
        <v>0</v>
      </c>
      <c r="O27" s="46">
        <v>-40</v>
      </c>
      <c r="P27" s="46">
        <v>-50</v>
      </c>
      <c r="Q27" s="46">
        <v>0</v>
      </c>
      <c r="R27" s="46">
        <v>0</v>
      </c>
      <c r="S27" s="74">
        <v>0</v>
      </c>
      <c r="U27" s="73">
        <v>72.34</v>
      </c>
      <c r="V27" s="74">
        <v>-90.2</v>
      </c>
      <c r="W27">
        <v>60.77</v>
      </c>
      <c r="X27">
        <v>-40</v>
      </c>
      <c r="Y27">
        <v>-0.2</v>
      </c>
      <c r="Z27">
        <v>11.58</v>
      </c>
      <c r="AA27">
        <v>-50</v>
      </c>
    </row>
    <row r="28" spans="7:27">
      <c r="G28" t="s">
        <v>70</v>
      </c>
      <c r="H28" s="73">
        <v>58.84</v>
      </c>
      <c r="I28" s="46">
        <v>0</v>
      </c>
      <c r="J28" s="46">
        <v>0</v>
      </c>
      <c r="K28" s="46">
        <v>0</v>
      </c>
      <c r="L28" s="46">
        <v>13.02</v>
      </c>
      <c r="M28" s="74">
        <v>0</v>
      </c>
      <c r="N28" s="73">
        <v>0</v>
      </c>
      <c r="O28" s="46">
        <v>-45</v>
      </c>
      <c r="P28" s="46">
        <v>-35</v>
      </c>
      <c r="Q28" s="46">
        <v>0</v>
      </c>
      <c r="R28" s="46">
        <v>0</v>
      </c>
      <c r="S28" s="74">
        <v>0</v>
      </c>
      <c r="U28" s="73">
        <v>71.86</v>
      </c>
      <c r="V28" s="74">
        <v>-80.2</v>
      </c>
      <c r="W28">
        <v>58.84</v>
      </c>
      <c r="X28">
        <v>-45</v>
      </c>
      <c r="Y28">
        <v>-0.2</v>
      </c>
      <c r="Z28">
        <v>13.02</v>
      </c>
      <c r="AA28">
        <v>-35</v>
      </c>
    </row>
    <row r="29" spans="7:27">
      <c r="G29" t="s">
        <v>71</v>
      </c>
      <c r="H29" s="73">
        <v>85.85</v>
      </c>
      <c r="I29" s="46">
        <v>0</v>
      </c>
      <c r="J29" s="46">
        <v>0</v>
      </c>
      <c r="K29" s="46">
        <v>0</v>
      </c>
      <c r="L29" s="46">
        <v>13.99</v>
      </c>
      <c r="M29" s="74">
        <v>0</v>
      </c>
      <c r="N29" s="73">
        <v>0</v>
      </c>
      <c r="O29" s="46">
        <v>-73</v>
      </c>
      <c r="P29" s="46">
        <v>-55</v>
      </c>
      <c r="Q29" s="46">
        <v>0</v>
      </c>
      <c r="R29" s="46">
        <v>0</v>
      </c>
      <c r="S29" s="74">
        <v>0</v>
      </c>
      <c r="U29" s="73">
        <v>99.84</v>
      </c>
      <c r="V29" s="74">
        <v>-128.19999999999999</v>
      </c>
      <c r="W29">
        <v>85.85</v>
      </c>
      <c r="X29">
        <v>-73</v>
      </c>
      <c r="Y29">
        <v>-0.2</v>
      </c>
      <c r="Z29">
        <v>13.99</v>
      </c>
      <c r="AA29">
        <v>-55</v>
      </c>
    </row>
    <row r="30" spans="7:27">
      <c r="G30" t="s">
        <v>72</v>
      </c>
      <c r="H30" s="73">
        <v>85.85</v>
      </c>
      <c r="I30" s="46">
        <v>0</v>
      </c>
      <c r="J30" s="46">
        <v>0</v>
      </c>
      <c r="K30" s="46">
        <v>0</v>
      </c>
      <c r="L30" s="46">
        <v>13.99</v>
      </c>
      <c r="M30" s="74">
        <v>0</v>
      </c>
      <c r="N30" s="73">
        <v>0</v>
      </c>
      <c r="O30" s="46">
        <v>-78</v>
      </c>
      <c r="P30" s="46">
        <v>-50</v>
      </c>
      <c r="Q30" s="46">
        <v>0</v>
      </c>
      <c r="R30" s="46">
        <v>0</v>
      </c>
      <c r="S30" s="74">
        <v>0</v>
      </c>
      <c r="U30" s="73">
        <v>99.84</v>
      </c>
      <c r="V30" s="74">
        <v>-128.19999999999999</v>
      </c>
      <c r="W30">
        <v>85.85</v>
      </c>
      <c r="X30">
        <v>-78</v>
      </c>
      <c r="Y30">
        <v>-0.2</v>
      </c>
      <c r="Z30">
        <v>13.99</v>
      </c>
      <c r="AA30">
        <v>-50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14.47</v>
      </c>
      <c r="M31" s="74">
        <v>0</v>
      </c>
      <c r="N31" s="73">
        <v>-8</v>
      </c>
      <c r="O31" s="46">
        <v>-70</v>
      </c>
      <c r="P31" s="46">
        <v>-18</v>
      </c>
      <c r="Q31" s="46">
        <v>0</v>
      </c>
      <c r="R31" s="46">
        <v>0</v>
      </c>
      <c r="S31" s="74">
        <v>0</v>
      </c>
      <c r="U31" s="73">
        <v>14.47</v>
      </c>
      <c r="V31" s="74">
        <v>-96.2</v>
      </c>
      <c r="W31">
        <v>-8</v>
      </c>
      <c r="X31">
        <v>-70</v>
      </c>
      <c r="Y31">
        <v>-0.2</v>
      </c>
      <c r="Z31">
        <v>14.47</v>
      </c>
      <c r="AA31">
        <v>-18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15.43</v>
      </c>
      <c r="M32" s="74">
        <v>0</v>
      </c>
      <c r="N32" s="73">
        <v>-16</v>
      </c>
      <c r="O32" s="46">
        <v>-55</v>
      </c>
      <c r="P32" s="46">
        <v>-5</v>
      </c>
      <c r="Q32" s="46">
        <v>0</v>
      </c>
      <c r="R32" s="46">
        <v>0</v>
      </c>
      <c r="S32" s="74">
        <v>0</v>
      </c>
      <c r="U32" s="73">
        <v>15.43</v>
      </c>
      <c r="V32" s="74">
        <v>-76.2</v>
      </c>
      <c r="W32">
        <v>-16</v>
      </c>
      <c r="X32">
        <v>-55</v>
      </c>
      <c r="Y32">
        <v>-0.2</v>
      </c>
      <c r="Z32">
        <v>15.43</v>
      </c>
      <c r="AA32">
        <v>-5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15.43</v>
      </c>
      <c r="M33" s="74">
        <v>0</v>
      </c>
      <c r="N33" s="73">
        <v>-27</v>
      </c>
      <c r="O33" s="46">
        <v>-66</v>
      </c>
      <c r="P33" s="46">
        <v>-25</v>
      </c>
      <c r="Q33" s="46">
        <v>0</v>
      </c>
      <c r="R33" s="46">
        <v>0</v>
      </c>
      <c r="S33" s="74">
        <v>0</v>
      </c>
      <c r="U33" s="73">
        <v>15.43</v>
      </c>
      <c r="V33" s="74">
        <v>-118.2</v>
      </c>
      <c r="W33">
        <v>-27</v>
      </c>
      <c r="X33">
        <v>-66</v>
      </c>
      <c r="Y33">
        <v>-0.2</v>
      </c>
      <c r="Z33">
        <v>15.43</v>
      </c>
      <c r="AA33">
        <v>-25</v>
      </c>
    </row>
    <row r="34" spans="7:27">
      <c r="G34" t="s">
        <v>76</v>
      </c>
      <c r="H34" s="73">
        <v>7.72</v>
      </c>
      <c r="I34" s="46">
        <v>0</v>
      </c>
      <c r="J34" s="46">
        <v>0</v>
      </c>
      <c r="K34" s="46">
        <v>0</v>
      </c>
      <c r="L34" s="46">
        <v>14.95</v>
      </c>
      <c r="M34" s="74">
        <v>0</v>
      </c>
      <c r="N34" s="73">
        <v>0</v>
      </c>
      <c r="O34" s="46">
        <v>-25</v>
      </c>
      <c r="P34" s="46">
        <v>-35</v>
      </c>
      <c r="Q34" s="46">
        <v>0</v>
      </c>
      <c r="R34" s="46">
        <v>0</v>
      </c>
      <c r="S34" s="74">
        <v>0</v>
      </c>
      <c r="U34" s="73">
        <v>22.67</v>
      </c>
      <c r="V34" s="74">
        <v>-60.2</v>
      </c>
      <c r="W34">
        <v>7.72</v>
      </c>
      <c r="X34">
        <v>-25</v>
      </c>
      <c r="Y34">
        <v>-0.2</v>
      </c>
      <c r="Z34">
        <v>14.95</v>
      </c>
      <c r="AA34">
        <v>-35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14.47</v>
      </c>
      <c r="M35" s="74">
        <v>0</v>
      </c>
      <c r="N35" s="73">
        <v>-50</v>
      </c>
      <c r="O35" s="46">
        <v>0</v>
      </c>
      <c r="P35" s="46">
        <v>-60</v>
      </c>
      <c r="Q35" s="46">
        <v>0</v>
      </c>
      <c r="R35" s="46">
        <v>0</v>
      </c>
      <c r="S35" s="74">
        <v>0</v>
      </c>
      <c r="U35" s="73">
        <v>14.47</v>
      </c>
      <c r="V35" s="74">
        <v>-110.2</v>
      </c>
      <c r="W35">
        <v>-50</v>
      </c>
      <c r="X35">
        <v>0</v>
      </c>
      <c r="Y35">
        <v>-0.2</v>
      </c>
      <c r="Z35">
        <v>14.47</v>
      </c>
      <c r="AA35">
        <v>-60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14.47</v>
      </c>
      <c r="M36" s="74">
        <v>0</v>
      </c>
      <c r="N36" s="73">
        <v>-81</v>
      </c>
      <c r="O36" s="46">
        <v>0</v>
      </c>
      <c r="P36" s="46">
        <v>-55</v>
      </c>
      <c r="Q36" s="46">
        <v>0</v>
      </c>
      <c r="R36" s="46">
        <v>0</v>
      </c>
      <c r="S36" s="74">
        <v>0</v>
      </c>
      <c r="U36" s="73">
        <v>14.47</v>
      </c>
      <c r="V36" s="74">
        <v>-136.19999999999999</v>
      </c>
      <c r="W36">
        <v>-81</v>
      </c>
      <c r="X36">
        <v>0</v>
      </c>
      <c r="Y36">
        <v>-0.2</v>
      </c>
      <c r="Z36">
        <v>14.47</v>
      </c>
      <c r="AA36">
        <v>-55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13.5</v>
      </c>
      <c r="M37" s="74">
        <v>0</v>
      </c>
      <c r="N37" s="73">
        <v>-28</v>
      </c>
      <c r="O37" s="46">
        <v>0</v>
      </c>
      <c r="P37" s="46">
        <v>-65</v>
      </c>
      <c r="Q37" s="46">
        <v>0</v>
      </c>
      <c r="R37" s="46">
        <v>0</v>
      </c>
      <c r="S37" s="74">
        <v>0</v>
      </c>
      <c r="U37" s="73">
        <v>13.5</v>
      </c>
      <c r="V37" s="74">
        <v>-93.2</v>
      </c>
      <c r="W37">
        <v>-28</v>
      </c>
      <c r="X37">
        <v>0</v>
      </c>
      <c r="Y37">
        <v>-0.2</v>
      </c>
      <c r="Z37">
        <v>13.5</v>
      </c>
      <c r="AA37">
        <v>-65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12.54</v>
      </c>
      <c r="M38" s="74">
        <v>0</v>
      </c>
      <c r="N38" s="73">
        <v>-24</v>
      </c>
      <c r="O38" s="46">
        <v>0</v>
      </c>
      <c r="P38" s="46">
        <v>-70</v>
      </c>
      <c r="Q38" s="46">
        <v>0</v>
      </c>
      <c r="R38" s="46">
        <v>0</v>
      </c>
      <c r="S38" s="74">
        <v>0</v>
      </c>
      <c r="U38" s="73">
        <v>12.54</v>
      </c>
      <c r="V38" s="74">
        <v>-94.2</v>
      </c>
      <c r="W38">
        <v>-24</v>
      </c>
      <c r="X38">
        <v>0</v>
      </c>
      <c r="Y38">
        <v>-0.2</v>
      </c>
      <c r="Z38">
        <v>12.54</v>
      </c>
      <c r="AA38">
        <v>-70</v>
      </c>
    </row>
    <row r="39" spans="7:27">
      <c r="G39" t="s">
        <v>81</v>
      </c>
      <c r="H39" s="73">
        <v>25.07</v>
      </c>
      <c r="I39" s="46">
        <v>0</v>
      </c>
      <c r="J39" s="46">
        <v>0</v>
      </c>
      <c r="K39" s="46">
        <v>0</v>
      </c>
      <c r="L39" s="46">
        <v>11.58</v>
      </c>
      <c r="M39" s="74">
        <v>0</v>
      </c>
      <c r="N39" s="73">
        <v>0</v>
      </c>
      <c r="O39" s="46">
        <v>0</v>
      </c>
      <c r="P39" s="46">
        <v>-55</v>
      </c>
      <c r="Q39" s="46">
        <v>0</v>
      </c>
      <c r="R39" s="46">
        <v>0</v>
      </c>
      <c r="S39" s="74">
        <v>0</v>
      </c>
      <c r="U39" s="73">
        <v>36.65</v>
      </c>
      <c r="V39" s="74">
        <v>-55.2</v>
      </c>
      <c r="W39">
        <v>25.07</v>
      </c>
      <c r="X39">
        <v>0</v>
      </c>
      <c r="Y39">
        <v>-0.2</v>
      </c>
      <c r="Z39">
        <v>11.58</v>
      </c>
      <c r="AA39">
        <v>-55</v>
      </c>
    </row>
    <row r="40" spans="7:27">
      <c r="G40" t="s">
        <v>82</v>
      </c>
      <c r="H40" s="73">
        <v>51.12</v>
      </c>
      <c r="I40" s="46">
        <v>0</v>
      </c>
      <c r="J40" s="46">
        <v>0</v>
      </c>
      <c r="K40" s="46">
        <v>0</v>
      </c>
      <c r="L40" s="46">
        <v>11.58</v>
      </c>
      <c r="M40" s="74">
        <v>0</v>
      </c>
      <c r="N40" s="73">
        <v>0</v>
      </c>
      <c r="O40" s="46">
        <v>0</v>
      </c>
      <c r="P40" s="46">
        <v>-50</v>
      </c>
      <c r="Q40" s="46">
        <v>0</v>
      </c>
      <c r="R40" s="46">
        <v>0</v>
      </c>
      <c r="S40" s="74">
        <v>0</v>
      </c>
      <c r="U40" s="73">
        <v>62.7</v>
      </c>
      <c r="V40" s="74">
        <v>-50.2</v>
      </c>
      <c r="W40">
        <v>51.12</v>
      </c>
      <c r="X40">
        <v>0</v>
      </c>
      <c r="Y40">
        <v>-0.2</v>
      </c>
      <c r="Z40">
        <v>11.58</v>
      </c>
      <c r="AA40">
        <v>-50</v>
      </c>
    </row>
    <row r="41" spans="7:27">
      <c r="G41" t="s">
        <v>83</v>
      </c>
      <c r="H41" s="73">
        <v>47.27</v>
      </c>
      <c r="I41" s="46">
        <v>0</v>
      </c>
      <c r="J41" s="46">
        <v>0</v>
      </c>
      <c r="K41" s="46">
        <v>0</v>
      </c>
      <c r="L41" s="46">
        <v>10.61</v>
      </c>
      <c r="M41" s="74">
        <v>0</v>
      </c>
      <c r="N41" s="73">
        <v>0</v>
      </c>
      <c r="O41" s="46">
        <v>-12</v>
      </c>
      <c r="P41" s="46">
        <v>-5</v>
      </c>
      <c r="Q41" s="46">
        <v>0</v>
      </c>
      <c r="R41" s="46">
        <v>0</v>
      </c>
      <c r="S41" s="74">
        <v>0</v>
      </c>
      <c r="U41" s="73">
        <v>57.88</v>
      </c>
      <c r="V41" s="74">
        <v>-17.2</v>
      </c>
      <c r="W41">
        <v>47.27</v>
      </c>
      <c r="X41">
        <v>-12</v>
      </c>
      <c r="Y41">
        <v>-0.2</v>
      </c>
      <c r="Z41">
        <v>10.61</v>
      </c>
      <c r="AA41">
        <v>-5</v>
      </c>
    </row>
    <row r="42" spans="7:27">
      <c r="G42" t="s">
        <v>84</v>
      </c>
      <c r="H42" s="73">
        <v>27.97</v>
      </c>
      <c r="I42" s="46">
        <v>0</v>
      </c>
      <c r="J42" s="46">
        <v>0</v>
      </c>
      <c r="K42" s="46">
        <v>0</v>
      </c>
      <c r="L42" s="46">
        <v>10.61</v>
      </c>
      <c r="M42" s="74">
        <v>0</v>
      </c>
      <c r="N42" s="73">
        <v>0</v>
      </c>
      <c r="O42" s="46">
        <v>-19</v>
      </c>
      <c r="P42" s="46">
        <v>-10</v>
      </c>
      <c r="Q42" s="46">
        <v>0</v>
      </c>
      <c r="R42" s="46">
        <v>0</v>
      </c>
      <c r="S42" s="74">
        <v>0</v>
      </c>
      <c r="U42" s="73">
        <v>38.58</v>
      </c>
      <c r="V42" s="74">
        <v>-29.2</v>
      </c>
      <c r="W42">
        <v>27.97</v>
      </c>
      <c r="X42">
        <v>-19</v>
      </c>
      <c r="Y42">
        <v>-0.2</v>
      </c>
      <c r="Z42">
        <v>10.61</v>
      </c>
      <c r="AA42">
        <v>-10</v>
      </c>
    </row>
    <row r="43" spans="7:27">
      <c r="G43" t="s">
        <v>85</v>
      </c>
      <c r="H43" s="73">
        <v>34.72</v>
      </c>
      <c r="I43" s="46">
        <v>0</v>
      </c>
      <c r="J43" s="46">
        <v>0</v>
      </c>
      <c r="K43" s="46">
        <v>0</v>
      </c>
      <c r="L43" s="46">
        <v>9.65</v>
      </c>
      <c r="M43" s="74">
        <v>0</v>
      </c>
      <c r="N43" s="73">
        <v>0</v>
      </c>
      <c r="O43" s="46">
        <v>-42</v>
      </c>
      <c r="P43" s="46">
        <v>-40</v>
      </c>
      <c r="Q43" s="46">
        <v>0</v>
      </c>
      <c r="R43" s="46">
        <v>0</v>
      </c>
      <c r="S43" s="74">
        <v>0</v>
      </c>
      <c r="U43" s="73">
        <v>44.37</v>
      </c>
      <c r="V43" s="74">
        <v>-82.2</v>
      </c>
      <c r="W43">
        <v>34.72</v>
      </c>
      <c r="X43">
        <v>-42</v>
      </c>
      <c r="Y43">
        <v>-0.2</v>
      </c>
      <c r="Z43">
        <v>9.65</v>
      </c>
      <c r="AA43">
        <v>-40</v>
      </c>
    </row>
    <row r="44" spans="7:27">
      <c r="G44" t="s">
        <v>86</v>
      </c>
      <c r="H44" s="73">
        <v>14.47</v>
      </c>
      <c r="I44" s="46">
        <v>0</v>
      </c>
      <c r="J44" s="46">
        <v>0</v>
      </c>
      <c r="K44" s="46">
        <v>0</v>
      </c>
      <c r="L44" s="46">
        <v>7.72</v>
      </c>
      <c r="M44" s="74">
        <v>0</v>
      </c>
      <c r="N44" s="73">
        <v>0</v>
      </c>
      <c r="O44" s="46">
        <v>-50</v>
      </c>
      <c r="P44" s="46">
        <v>-40</v>
      </c>
      <c r="Q44" s="46">
        <v>0</v>
      </c>
      <c r="R44" s="46">
        <v>0</v>
      </c>
      <c r="S44" s="74">
        <v>0</v>
      </c>
      <c r="U44" s="73">
        <v>22.19</v>
      </c>
      <c r="V44" s="74">
        <v>-90.2</v>
      </c>
      <c r="W44">
        <v>14.47</v>
      </c>
      <c r="X44">
        <v>-50</v>
      </c>
      <c r="Y44">
        <v>-0.2</v>
      </c>
      <c r="Z44">
        <v>7.72</v>
      </c>
      <c r="AA44">
        <v>-40</v>
      </c>
    </row>
    <row r="45" spans="7:27">
      <c r="G45" t="s">
        <v>87</v>
      </c>
      <c r="H45" s="73">
        <v>13.51</v>
      </c>
      <c r="I45" s="46">
        <v>0</v>
      </c>
      <c r="J45" s="46">
        <v>0</v>
      </c>
      <c r="K45" s="46">
        <v>0</v>
      </c>
      <c r="L45" s="46">
        <v>6.75</v>
      </c>
      <c r="M45" s="74">
        <v>0</v>
      </c>
      <c r="N45" s="73">
        <v>0</v>
      </c>
      <c r="O45" s="46">
        <v>-45</v>
      </c>
      <c r="P45" s="46">
        <v>-50</v>
      </c>
      <c r="Q45" s="46">
        <v>0</v>
      </c>
      <c r="R45" s="46">
        <v>0</v>
      </c>
      <c r="S45" s="74">
        <v>0</v>
      </c>
      <c r="U45" s="73">
        <v>20.260000000000002</v>
      </c>
      <c r="V45" s="74">
        <v>-95.2</v>
      </c>
      <c r="W45">
        <v>13.51</v>
      </c>
      <c r="X45">
        <v>-45</v>
      </c>
      <c r="Y45">
        <v>-0.2</v>
      </c>
      <c r="Z45">
        <v>6.75</v>
      </c>
      <c r="AA45">
        <v>-50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5.79</v>
      </c>
      <c r="M46" s="74">
        <v>0</v>
      </c>
      <c r="N46" s="73">
        <v>0</v>
      </c>
      <c r="O46" s="46">
        <v>-65</v>
      </c>
      <c r="P46" s="46">
        <v>-50</v>
      </c>
      <c r="Q46" s="46">
        <v>0</v>
      </c>
      <c r="R46" s="46">
        <v>0</v>
      </c>
      <c r="S46" s="74">
        <v>0</v>
      </c>
      <c r="U46" s="73">
        <v>5.79</v>
      </c>
      <c r="V46" s="74">
        <v>-115.2</v>
      </c>
      <c r="W46">
        <v>0</v>
      </c>
      <c r="X46">
        <v>-65</v>
      </c>
      <c r="Y46">
        <v>-0.2</v>
      </c>
      <c r="Z46">
        <v>5.79</v>
      </c>
      <c r="AA46">
        <v>-50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5.79</v>
      </c>
      <c r="M47" s="74">
        <v>0</v>
      </c>
      <c r="N47" s="73">
        <v>0</v>
      </c>
      <c r="O47" s="46">
        <v>0</v>
      </c>
      <c r="P47" s="46">
        <v>-40</v>
      </c>
      <c r="Q47" s="46">
        <v>0</v>
      </c>
      <c r="R47" s="46">
        <v>0</v>
      </c>
      <c r="S47" s="74">
        <v>0</v>
      </c>
      <c r="U47" s="73">
        <v>5.79</v>
      </c>
      <c r="V47" s="74">
        <v>-40.200000000000003</v>
      </c>
      <c r="W47">
        <v>0</v>
      </c>
      <c r="X47">
        <v>0</v>
      </c>
      <c r="Y47">
        <v>-0.2</v>
      </c>
      <c r="Z47">
        <v>5.79</v>
      </c>
      <c r="AA47">
        <v>-40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4.82</v>
      </c>
      <c r="M48" s="74">
        <v>0</v>
      </c>
      <c r="N48" s="73">
        <v>0</v>
      </c>
      <c r="O48" s="46">
        <v>0</v>
      </c>
      <c r="P48" s="46">
        <v>-40</v>
      </c>
      <c r="Q48" s="46">
        <v>0</v>
      </c>
      <c r="R48" s="46">
        <v>0</v>
      </c>
      <c r="S48" s="74">
        <v>0</v>
      </c>
      <c r="U48" s="73">
        <v>4.82</v>
      </c>
      <c r="V48" s="74">
        <v>-40.200000000000003</v>
      </c>
      <c r="W48">
        <v>0</v>
      </c>
      <c r="X48">
        <v>0</v>
      </c>
      <c r="Y48">
        <v>-0.2</v>
      </c>
      <c r="Z48">
        <v>4.82</v>
      </c>
      <c r="AA48">
        <v>-40</v>
      </c>
    </row>
    <row r="49" spans="7:27">
      <c r="G49" t="s">
        <v>91</v>
      </c>
      <c r="H49" s="73">
        <v>57.88</v>
      </c>
      <c r="I49" s="46">
        <v>0</v>
      </c>
      <c r="J49" s="46">
        <v>0</v>
      </c>
      <c r="K49" s="46">
        <v>0</v>
      </c>
      <c r="L49" s="46">
        <v>4.34</v>
      </c>
      <c r="M49" s="74">
        <v>0</v>
      </c>
      <c r="N49" s="73">
        <v>0</v>
      </c>
      <c r="O49" s="46">
        <v>-36</v>
      </c>
      <c r="P49" s="46">
        <v>-60</v>
      </c>
      <c r="Q49" s="46">
        <v>0</v>
      </c>
      <c r="R49" s="46">
        <v>0</v>
      </c>
      <c r="S49" s="74">
        <v>0</v>
      </c>
      <c r="U49" s="73">
        <v>62.22</v>
      </c>
      <c r="V49" s="74">
        <v>-96.2</v>
      </c>
      <c r="W49">
        <v>57.88</v>
      </c>
      <c r="X49">
        <v>-36</v>
      </c>
      <c r="Y49">
        <v>-0.2</v>
      </c>
      <c r="Z49">
        <v>4.34</v>
      </c>
      <c r="AA49">
        <v>-60</v>
      </c>
    </row>
    <row r="50" spans="7:27">
      <c r="G50" t="s">
        <v>92</v>
      </c>
      <c r="H50" s="73">
        <v>27.01</v>
      </c>
      <c r="I50" s="46">
        <v>0</v>
      </c>
      <c r="J50" s="46">
        <v>0</v>
      </c>
      <c r="K50" s="46">
        <v>0</v>
      </c>
      <c r="L50" s="46">
        <v>3.86</v>
      </c>
      <c r="M50" s="74">
        <v>0</v>
      </c>
      <c r="N50" s="73">
        <v>0</v>
      </c>
      <c r="O50" s="46">
        <v>-49</v>
      </c>
      <c r="P50" s="46">
        <v>-50</v>
      </c>
      <c r="Q50" s="46">
        <v>0</v>
      </c>
      <c r="R50" s="46">
        <v>0</v>
      </c>
      <c r="S50" s="74">
        <v>0</v>
      </c>
      <c r="U50" s="73">
        <v>30.87</v>
      </c>
      <c r="V50" s="74">
        <v>-99.2</v>
      </c>
      <c r="W50">
        <v>27.01</v>
      </c>
      <c r="X50">
        <v>-49</v>
      </c>
      <c r="Y50">
        <v>-0.2</v>
      </c>
      <c r="Z50">
        <v>3.86</v>
      </c>
      <c r="AA50">
        <v>-50</v>
      </c>
    </row>
    <row r="51" spans="7:27">
      <c r="G51" t="s">
        <v>93</v>
      </c>
      <c r="H51" s="73">
        <v>34.72</v>
      </c>
      <c r="I51" s="46">
        <v>0</v>
      </c>
      <c r="J51" s="46">
        <v>0</v>
      </c>
      <c r="K51" s="46">
        <v>0</v>
      </c>
      <c r="L51" s="46">
        <v>3.86</v>
      </c>
      <c r="M51" s="74">
        <v>0</v>
      </c>
      <c r="N51" s="73">
        <v>0</v>
      </c>
      <c r="O51" s="46">
        <v>-66</v>
      </c>
      <c r="P51" s="46">
        <v>0</v>
      </c>
      <c r="Q51" s="46">
        <v>0</v>
      </c>
      <c r="R51" s="46">
        <v>0</v>
      </c>
      <c r="S51" s="74">
        <v>0</v>
      </c>
      <c r="U51" s="73">
        <v>38.58</v>
      </c>
      <c r="V51" s="74">
        <v>-66.2</v>
      </c>
      <c r="W51">
        <v>34.72</v>
      </c>
      <c r="X51">
        <v>-66</v>
      </c>
      <c r="Y51">
        <v>-0.2</v>
      </c>
      <c r="Z51">
        <v>3.86</v>
      </c>
      <c r="AA51">
        <v>0</v>
      </c>
    </row>
    <row r="52" spans="7:27">
      <c r="G52" t="s">
        <v>94</v>
      </c>
      <c r="H52" s="73">
        <v>37.619999999999997</v>
      </c>
      <c r="I52" s="46">
        <v>0</v>
      </c>
      <c r="J52" s="46">
        <v>0</v>
      </c>
      <c r="K52" s="46">
        <v>0</v>
      </c>
      <c r="L52" s="46">
        <v>2.89</v>
      </c>
      <c r="M52" s="74">
        <v>0</v>
      </c>
      <c r="N52" s="73">
        <v>0</v>
      </c>
      <c r="O52" s="46">
        <v>-70</v>
      </c>
      <c r="P52" s="46">
        <v>0</v>
      </c>
      <c r="Q52" s="46">
        <v>0</v>
      </c>
      <c r="R52" s="46">
        <v>0</v>
      </c>
      <c r="S52" s="74">
        <v>0</v>
      </c>
      <c r="U52" s="73">
        <v>40.51</v>
      </c>
      <c r="V52" s="74">
        <v>-70.2</v>
      </c>
      <c r="W52">
        <v>37.619999999999997</v>
      </c>
      <c r="X52">
        <v>-70</v>
      </c>
      <c r="Y52">
        <v>-0.2</v>
      </c>
      <c r="Z52">
        <v>2.89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14.47</v>
      </c>
      <c r="K53" s="46">
        <v>0</v>
      </c>
      <c r="L53" s="46">
        <v>2.41</v>
      </c>
      <c r="M53" s="74">
        <v>0</v>
      </c>
      <c r="N53" s="73">
        <v>-47</v>
      </c>
      <c r="O53" s="46">
        <v>-73</v>
      </c>
      <c r="P53" s="46">
        <v>0</v>
      </c>
      <c r="Q53" s="46">
        <v>0</v>
      </c>
      <c r="R53" s="46">
        <v>0</v>
      </c>
      <c r="S53" s="74">
        <v>0</v>
      </c>
      <c r="U53" s="73">
        <v>16.88</v>
      </c>
      <c r="V53" s="74">
        <v>-120.2</v>
      </c>
      <c r="W53">
        <v>-47</v>
      </c>
      <c r="X53">
        <v>-73</v>
      </c>
      <c r="Y53">
        <v>-0.2</v>
      </c>
      <c r="Z53">
        <v>2.41</v>
      </c>
      <c r="AA53">
        <v>14.47</v>
      </c>
    </row>
    <row r="54" spans="7:27">
      <c r="G54" t="s">
        <v>96</v>
      </c>
      <c r="H54" s="73">
        <v>0</v>
      </c>
      <c r="I54" s="46">
        <v>0</v>
      </c>
      <c r="J54" s="46">
        <v>14.47</v>
      </c>
      <c r="K54" s="46">
        <v>0</v>
      </c>
      <c r="L54" s="46">
        <v>1.93</v>
      </c>
      <c r="M54" s="74">
        <v>0</v>
      </c>
      <c r="N54" s="73">
        <v>-78</v>
      </c>
      <c r="O54" s="46">
        <v>-85</v>
      </c>
      <c r="P54" s="46">
        <v>0</v>
      </c>
      <c r="Q54" s="46">
        <v>0</v>
      </c>
      <c r="R54" s="46">
        <v>0</v>
      </c>
      <c r="S54" s="74">
        <v>0</v>
      </c>
      <c r="U54" s="73">
        <v>16.399999999999999</v>
      </c>
      <c r="V54" s="74">
        <v>-163.19999999999999</v>
      </c>
      <c r="W54">
        <v>-78</v>
      </c>
      <c r="X54">
        <v>-85</v>
      </c>
      <c r="Y54">
        <v>-0.2</v>
      </c>
      <c r="Z54">
        <v>1.93</v>
      </c>
      <c r="AA54">
        <v>14.47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1.45</v>
      </c>
      <c r="M55" s="74">
        <v>0</v>
      </c>
      <c r="N55" s="73">
        <v>-90</v>
      </c>
      <c r="O55" s="46">
        <v>-128</v>
      </c>
      <c r="P55" s="46">
        <v>-50</v>
      </c>
      <c r="Q55" s="46">
        <v>0</v>
      </c>
      <c r="R55" s="46">
        <v>0</v>
      </c>
      <c r="S55" s="74">
        <v>0</v>
      </c>
      <c r="U55" s="73">
        <v>1.45</v>
      </c>
      <c r="V55" s="74">
        <v>-268.2</v>
      </c>
      <c r="W55">
        <v>-90</v>
      </c>
      <c r="X55">
        <v>-128</v>
      </c>
      <c r="Y55">
        <v>-0.2</v>
      </c>
      <c r="Z55">
        <v>1.45</v>
      </c>
      <c r="AA55">
        <v>-50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0.96</v>
      </c>
      <c r="M56" s="74">
        <v>0</v>
      </c>
      <c r="N56" s="73">
        <v>-125</v>
      </c>
      <c r="O56" s="46">
        <v>-152</v>
      </c>
      <c r="P56" s="46">
        <v>-30</v>
      </c>
      <c r="Q56" s="46">
        <v>0</v>
      </c>
      <c r="R56" s="46">
        <v>0</v>
      </c>
      <c r="S56" s="74">
        <v>0</v>
      </c>
      <c r="U56" s="73">
        <v>0.96</v>
      </c>
      <c r="V56" s="74">
        <v>-307.2</v>
      </c>
      <c r="W56">
        <v>-125</v>
      </c>
      <c r="X56">
        <v>-152</v>
      </c>
      <c r="Y56">
        <v>-0.2</v>
      </c>
      <c r="Z56">
        <v>0.96</v>
      </c>
      <c r="AA56">
        <v>-30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0.96</v>
      </c>
      <c r="M57" s="74">
        <v>0</v>
      </c>
      <c r="N57" s="73">
        <v>-45</v>
      </c>
      <c r="O57" s="46">
        <v>-145</v>
      </c>
      <c r="P57" s="46">
        <v>0</v>
      </c>
      <c r="Q57" s="46">
        <v>0</v>
      </c>
      <c r="R57" s="46">
        <v>0</v>
      </c>
      <c r="S57" s="74">
        <v>0</v>
      </c>
      <c r="U57" s="73">
        <v>0.96</v>
      </c>
      <c r="V57" s="74">
        <v>-190.2</v>
      </c>
      <c r="W57">
        <v>-45</v>
      </c>
      <c r="X57">
        <v>-145</v>
      </c>
      <c r="Y57">
        <v>-0.2</v>
      </c>
      <c r="Z57">
        <v>0.96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19.29</v>
      </c>
      <c r="K58" s="46">
        <v>0</v>
      </c>
      <c r="L58" s="46">
        <v>0</v>
      </c>
      <c r="M58" s="74">
        <v>0</v>
      </c>
      <c r="N58" s="73">
        <v>-65</v>
      </c>
      <c r="O58" s="46">
        <v>-132</v>
      </c>
      <c r="P58" s="46">
        <v>0</v>
      </c>
      <c r="Q58" s="46">
        <v>0</v>
      </c>
      <c r="R58" s="46">
        <v>0</v>
      </c>
      <c r="S58" s="74">
        <v>0</v>
      </c>
      <c r="U58" s="73">
        <v>19.29</v>
      </c>
      <c r="V58" s="74">
        <v>-197.2</v>
      </c>
      <c r="W58">
        <v>-65</v>
      </c>
      <c r="X58">
        <v>-132</v>
      </c>
      <c r="Y58">
        <v>-0.2</v>
      </c>
      <c r="Z58">
        <v>0</v>
      </c>
      <c r="AA58">
        <v>19.29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-21</v>
      </c>
      <c r="O59" s="46">
        <v>-130</v>
      </c>
      <c r="P59" s="46">
        <v>0</v>
      </c>
      <c r="Q59" s="46">
        <v>0</v>
      </c>
      <c r="R59" s="46">
        <v>-1</v>
      </c>
      <c r="S59" s="74">
        <v>0</v>
      </c>
      <c r="U59" s="73">
        <v>0</v>
      </c>
      <c r="V59" s="74">
        <v>-152.19999999999999</v>
      </c>
      <c r="W59">
        <v>-21</v>
      </c>
      <c r="X59">
        <v>-130</v>
      </c>
      <c r="Y59">
        <v>-0.2</v>
      </c>
      <c r="Z59">
        <v>-1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-33</v>
      </c>
      <c r="O60" s="46">
        <v>-132</v>
      </c>
      <c r="P60" s="46">
        <v>-20</v>
      </c>
      <c r="Q60" s="46">
        <v>0</v>
      </c>
      <c r="R60" s="46">
        <v>-1</v>
      </c>
      <c r="S60" s="74">
        <v>0</v>
      </c>
      <c r="U60" s="73">
        <v>0</v>
      </c>
      <c r="V60" s="74">
        <v>-186.2</v>
      </c>
      <c r="W60">
        <v>-33</v>
      </c>
      <c r="X60">
        <v>-132</v>
      </c>
      <c r="Y60">
        <v>-0.2</v>
      </c>
      <c r="Z60">
        <v>-1</v>
      </c>
      <c r="AA60">
        <v>-20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-107</v>
      </c>
      <c r="O61" s="46">
        <v>-128</v>
      </c>
      <c r="P61" s="46">
        <v>0</v>
      </c>
      <c r="Q61" s="46">
        <v>0</v>
      </c>
      <c r="R61" s="46">
        <v>-1</v>
      </c>
      <c r="S61" s="74">
        <v>0</v>
      </c>
      <c r="U61" s="73">
        <v>0</v>
      </c>
      <c r="V61" s="74">
        <v>-236.2</v>
      </c>
      <c r="W61">
        <v>-107</v>
      </c>
      <c r="X61">
        <v>-128</v>
      </c>
      <c r="Y61">
        <v>-0.2</v>
      </c>
      <c r="Z61">
        <v>-1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-118</v>
      </c>
      <c r="O62" s="46">
        <v>-123</v>
      </c>
      <c r="P62" s="46">
        <v>0</v>
      </c>
      <c r="Q62" s="46">
        <v>0</v>
      </c>
      <c r="R62" s="46">
        <v>-1</v>
      </c>
      <c r="S62" s="74">
        <v>0</v>
      </c>
      <c r="U62" s="73">
        <v>0</v>
      </c>
      <c r="V62" s="74">
        <v>-242.2</v>
      </c>
      <c r="W62">
        <v>-118</v>
      </c>
      <c r="X62">
        <v>-123</v>
      </c>
      <c r="Y62">
        <v>-0.2</v>
      </c>
      <c r="Z62">
        <v>-1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19.29</v>
      </c>
      <c r="K63" s="46">
        <v>0</v>
      </c>
      <c r="L63" s="46">
        <v>0</v>
      </c>
      <c r="M63" s="74">
        <v>0</v>
      </c>
      <c r="N63" s="73">
        <v>-100</v>
      </c>
      <c r="O63" s="46">
        <v>-106</v>
      </c>
      <c r="P63" s="46">
        <v>0</v>
      </c>
      <c r="Q63" s="46">
        <v>0</v>
      </c>
      <c r="R63" s="46">
        <v>-1</v>
      </c>
      <c r="S63" s="74">
        <v>0</v>
      </c>
      <c r="U63" s="73">
        <v>19.29</v>
      </c>
      <c r="V63" s="74">
        <v>-207.2</v>
      </c>
      <c r="W63">
        <v>-100</v>
      </c>
      <c r="X63">
        <v>-106</v>
      </c>
      <c r="Y63">
        <v>-0.2</v>
      </c>
      <c r="Z63">
        <v>-1</v>
      </c>
      <c r="AA63">
        <v>19.29</v>
      </c>
    </row>
    <row r="64" spans="7:27">
      <c r="G64" t="s">
        <v>106</v>
      </c>
      <c r="H64" s="73">
        <v>0</v>
      </c>
      <c r="I64" s="46">
        <v>0</v>
      </c>
      <c r="J64" s="46">
        <v>19.29</v>
      </c>
      <c r="K64" s="46">
        <v>0</v>
      </c>
      <c r="L64" s="46">
        <v>0</v>
      </c>
      <c r="M64" s="74">
        <v>0</v>
      </c>
      <c r="N64" s="73">
        <v>-79</v>
      </c>
      <c r="O64" s="46">
        <v>-93</v>
      </c>
      <c r="P64" s="46">
        <v>0</v>
      </c>
      <c r="Q64" s="46">
        <v>0</v>
      </c>
      <c r="R64" s="46">
        <v>-1</v>
      </c>
      <c r="S64" s="74">
        <v>0</v>
      </c>
      <c r="U64" s="73">
        <v>19.29</v>
      </c>
      <c r="V64" s="74">
        <v>-173.2</v>
      </c>
      <c r="W64">
        <v>-79</v>
      </c>
      <c r="X64">
        <v>-93</v>
      </c>
      <c r="Y64">
        <v>-0.2</v>
      </c>
      <c r="Z64">
        <v>-1</v>
      </c>
      <c r="AA64">
        <v>19.29</v>
      </c>
    </row>
    <row r="65" spans="7:27">
      <c r="G65" t="s">
        <v>107</v>
      </c>
      <c r="H65" s="73">
        <v>0</v>
      </c>
      <c r="I65" s="46">
        <v>0</v>
      </c>
      <c r="J65" s="46">
        <v>24.12</v>
      </c>
      <c r="K65" s="46">
        <v>0</v>
      </c>
      <c r="L65" s="46">
        <v>0</v>
      </c>
      <c r="M65" s="74">
        <v>0</v>
      </c>
      <c r="N65" s="73">
        <v>-57</v>
      </c>
      <c r="O65" s="46">
        <v>-102</v>
      </c>
      <c r="P65" s="46">
        <v>0</v>
      </c>
      <c r="Q65" s="46">
        <v>0</v>
      </c>
      <c r="R65" s="46">
        <v>0</v>
      </c>
      <c r="S65" s="74">
        <v>0</v>
      </c>
      <c r="U65" s="73">
        <v>24.12</v>
      </c>
      <c r="V65" s="74">
        <v>-159.19999999999999</v>
      </c>
      <c r="W65">
        <v>-57</v>
      </c>
      <c r="X65">
        <v>-102</v>
      </c>
      <c r="Y65">
        <v>-0.2</v>
      </c>
      <c r="Z65">
        <v>0</v>
      </c>
      <c r="AA65">
        <v>24.12</v>
      </c>
    </row>
    <row r="66" spans="7:27">
      <c r="G66" t="s">
        <v>108</v>
      </c>
      <c r="H66" s="73">
        <v>0</v>
      </c>
      <c r="I66" s="46">
        <v>0</v>
      </c>
      <c r="J66" s="46">
        <v>24.12</v>
      </c>
      <c r="K66" s="46">
        <v>0</v>
      </c>
      <c r="L66" s="46">
        <v>0.96</v>
      </c>
      <c r="M66" s="74">
        <v>0</v>
      </c>
      <c r="N66" s="73">
        <v>-30</v>
      </c>
      <c r="O66" s="46">
        <v>-94</v>
      </c>
      <c r="P66" s="46">
        <v>0</v>
      </c>
      <c r="Q66" s="46">
        <v>0</v>
      </c>
      <c r="R66" s="46">
        <v>0</v>
      </c>
      <c r="S66" s="74">
        <v>0</v>
      </c>
      <c r="U66" s="73">
        <v>25.08</v>
      </c>
      <c r="V66" s="74">
        <v>-124.2</v>
      </c>
      <c r="W66">
        <v>-30</v>
      </c>
      <c r="X66">
        <v>-94</v>
      </c>
      <c r="Y66">
        <v>-0.2</v>
      </c>
      <c r="Z66">
        <v>0.96</v>
      </c>
      <c r="AA66">
        <v>24.12</v>
      </c>
    </row>
    <row r="67" spans="7:27">
      <c r="G67" t="s">
        <v>109</v>
      </c>
      <c r="H67" s="73">
        <v>0</v>
      </c>
      <c r="I67" s="46">
        <v>0</v>
      </c>
      <c r="J67" s="46">
        <v>34.72</v>
      </c>
      <c r="K67" s="46">
        <v>0</v>
      </c>
      <c r="L67" s="46">
        <v>1.93</v>
      </c>
      <c r="M67" s="74">
        <v>0</v>
      </c>
      <c r="N67" s="73">
        <v>-76</v>
      </c>
      <c r="O67" s="46">
        <v>-125</v>
      </c>
      <c r="P67" s="46">
        <v>0</v>
      </c>
      <c r="Q67" s="46">
        <v>0</v>
      </c>
      <c r="R67" s="46">
        <v>0</v>
      </c>
      <c r="S67" s="74">
        <v>0</v>
      </c>
      <c r="U67" s="73">
        <v>36.65</v>
      </c>
      <c r="V67" s="74">
        <v>-201.2</v>
      </c>
      <c r="W67">
        <v>-76</v>
      </c>
      <c r="X67">
        <v>-125</v>
      </c>
      <c r="Y67">
        <v>-0.2</v>
      </c>
      <c r="Z67">
        <v>1.93</v>
      </c>
      <c r="AA67">
        <v>34.72</v>
      </c>
    </row>
    <row r="68" spans="7:27">
      <c r="G68" t="s">
        <v>110</v>
      </c>
      <c r="H68" s="73">
        <v>0</v>
      </c>
      <c r="I68" s="46">
        <v>0</v>
      </c>
      <c r="J68" s="46">
        <v>19.3</v>
      </c>
      <c r="K68" s="46">
        <v>0</v>
      </c>
      <c r="L68" s="46">
        <v>2.89</v>
      </c>
      <c r="M68" s="74">
        <v>0</v>
      </c>
      <c r="N68" s="73">
        <v>-54</v>
      </c>
      <c r="O68" s="46">
        <v>-98</v>
      </c>
      <c r="P68" s="46">
        <v>0</v>
      </c>
      <c r="Q68" s="46">
        <v>0</v>
      </c>
      <c r="R68" s="46">
        <v>0</v>
      </c>
      <c r="S68" s="74">
        <v>0</v>
      </c>
      <c r="U68" s="73">
        <v>22.19</v>
      </c>
      <c r="V68" s="74">
        <v>-152.19999999999999</v>
      </c>
      <c r="W68">
        <v>-54</v>
      </c>
      <c r="X68">
        <v>-98</v>
      </c>
      <c r="Y68">
        <v>-0.2</v>
      </c>
      <c r="Z68">
        <v>2.89</v>
      </c>
      <c r="AA68">
        <v>19.3</v>
      </c>
    </row>
    <row r="69" spans="7:27">
      <c r="G69" t="s">
        <v>111</v>
      </c>
      <c r="H69" s="73">
        <v>0</v>
      </c>
      <c r="I69" s="46">
        <v>0</v>
      </c>
      <c r="J69" s="46">
        <v>24.11</v>
      </c>
      <c r="K69" s="46">
        <v>0</v>
      </c>
      <c r="L69" s="46">
        <v>3.86</v>
      </c>
      <c r="M69" s="74">
        <v>0</v>
      </c>
      <c r="N69" s="73">
        <v>0</v>
      </c>
      <c r="O69" s="46">
        <v>-88</v>
      </c>
      <c r="P69" s="46">
        <v>0</v>
      </c>
      <c r="Q69" s="46">
        <v>0</v>
      </c>
      <c r="R69" s="46">
        <v>0</v>
      </c>
      <c r="S69" s="74">
        <v>0</v>
      </c>
      <c r="U69" s="73">
        <v>27.97</v>
      </c>
      <c r="V69" s="74">
        <v>-88.2</v>
      </c>
      <c r="W69">
        <v>0</v>
      </c>
      <c r="X69">
        <v>-88</v>
      </c>
      <c r="Y69">
        <v>-0.2</v>
      </c>
      <c r="Z69">
        <v>3.86</v>
      </c>
      <c r="AA69">
        <v>24.11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3.86</v>
      </c>
      <c r="M70" s="74">
        <v>0</v>
      </c>
      <c r="N70" s="73">
        <v>0</v>
      </c>
      <c r="O70" s="46">
        <v>-97</v>
      </c>
      <c r="P70" s="46">
        <v>-10</v>
      </c>
      <c r="Q70" s="46">
        <v>0</v>
      </c>
      <c r="R70" s="46">
        <v>0</v>
      </c>
      <c r="S70" s="74">
        <v>0</v>
      </c>
      <c r="U70" s="73">
        <v>3.86</v>
      </c>
      <c r="V70" s="74">
        <v>-107.2</v>
      </c>
      <c r="W70">
        <v>0</v>
      </c>
      <c r="X70">
        <v>-97</v>
      </c>
      <c r="Y70">
        <v>-0.2</v>
      </c>
      <c r="Z70">
        <v>3.86</v>
      </c>
      <c r="AA70">
        <v>-10</v>
      </c>
    </row>
    <row r="71" spans="7:27">
      <c r="G71" t="s">
        <v>113</v>
      </c>
      <c r="H71" s="73">
        <v>0</v>
      </c>
      <c r="I71" s="46">
        <v>0</v>
      </c>
      <c r="J71" s="46">
        <v>41.48</v>
      </c>
      <c r="K71" s="46">
        <v>0</v>
      </c>
      <c r="L71" s="46">
        <v>2.89</v>
      </c>
      <c r="M71" s="74">
        <v>0</v>
      </c>
      <c r="N71" s="73">
        <v>-11</v>
      </c>
      <c r="O71" s="46">
        <v>-55</v>
      </c>
      <c r="P71" s="46">
        <v>0</v>
      </c>
      <c r="Q71" s="46">
        <v>0</v>
      </c>
      <c r="R71" s="46">
        <v>0</v>
      </c>
      <c r="S71" s="74">
        <v>0</v>
      </c>
      <c r="U71" s="73">
        <v>44.37</v>
      </c>
      <c r="V71" s="74">
        <v>-66.2</v>
      </c>
      <c r="W71">
        <v>-11</v>
      </c>
      <c r="X71">
        <v>-55</v>
      </c>
      <c r="Y71">
        <v>-0.2</v>
      </c>
      <c r="Z71">
        <v>2.89</v>
      </c>
      <c r="AA71">
        <v>41.48</v>
      </c>
    </row>
    <row r="72" spans="7:27">
      <c r="G72" t="s">
        <v>114</v>
      </c>
      <c r="H72" s="73">
        <v>4.82</v>
      </c>
      <c r="I72" s="46">
        <v>0</v>
      </c>
      <c r="J72" s="46">
        <v>3.86</v>
      </c>
      <c r="K72" s="46">
        <v>0</v>
      </c>
      <c r="L72" s="46">
        <v>3.86</v>
      </c>
      <c r="M72" s="74">
        <v>0</v>
      </c>
      <c r="N72" s="73">
        <v>0</v>
      </c>
      <c r="O72" s="46">
        <v>-25</v>
      </c>
      <c r="P72" s="46">
        <v>0</v>
      </c>
      <c r="Q72" s="46">
        <v>0</v>
      </c>
      <c r="R72" s="46">
        <v>0</v>
      </c>
      <c r="S72" s="74">
        <v>0</v>
      </c>
      <c r="U72" s="73">
        <v>12.54</v>
      </c>
      <c r="V72" s="74">
        <v>-25.2</v>
      </c>
      <c r="W72">
        <v>4.82</v>
      </c>
      <c r="X72">
        <v>-25</v>
      </c>
      <c r="Y72">
        <v>-0.2</v>
      </c>
      <c r="Z72">
        <v>3.86</v>
      </c>
      <c r="AA72">
        <v>3.86</v>
      </c>
    </row>
    <row r="73" spans="7:27">
      <c r="G73" t="s">
        <v>115</v>
      </c>
      <c r="H73" s="73">
        <v>12.54</v>
      </c>
      <c r="I73" s="46">
        <v>0</v>
      </c>
      <c r="J73" s="46">
        <v>0</v>
      </c>
      <c r="K73" s="46">
        <v>0</v>
      </c>
      <c r="L73" s="46">
        <v>4.82</v>
      </c>
      <c r="M73" s="74">
        <v>0</v>
      </c>
      <c r="N73" s="73">
        <v>0</v>
      </c>
      <c r="O73" s="46">
        <v>0</v>
      </c>
      <c r="P73" s="46">
        <v>-62</v>
      </c>
      <c r="Q73" s="46">
        <v>0</v>
      </c>
      <c r="R73" s="46">
        <v>0</v>
      </c>
      <c r="S73" s="74">
        <v>0</v>
      </c>
      <c r="U73" s="73">
        <v>17.36</v>
      </c>
      <c r="V73" s="74">
        <v>-62.2</v>
      </c>
      <c r="W73">
        <v>12.54</v>
      </c>
      <c r="X73">
        <v>0</v>
      </c>
      <c r="Y73">
        <v>-0.2</v>
      </c>
      <c r="Z73">
        <v>4.82</v>
      </c>
      <c r="AA73">
        <v>-62</v>
      </c>
    </row>
    <row r="74" spans="7:27">
      <c r="G74" t="s">
        <v>116</v>
      </c>
      <c r="H74" s="73">
        <v>65.59</v>
      </c>
      <c r="I74" s="46">
        <v>0</v>
      </c>
      <c r="J74" s="46">
        <v>0</v>
      </c>
      <c r="K74" s="46">
        <v>0</v>
      </c>
      <c r="L74" s="46">
        <v>5.79</v>
      </c>
      <c r="M74" s="74">
        <v>0</v>
      </c>
      <c r="N74" s="73">
        <v>0</v>
      </c>
      <c r="O74" s="46">
        <v>0</v>
      </c>
      <c r="P74" s="46">
        <v>-76</v>
      </c>
      <c r="Q74" s="46">
        <v>0</v>
      </c>
      <c r="R74" s="46">
        <v>0</v>
      </c>
      <c r="S74" s="74">
        <v>0</v>
      </c>
      <c r="U74" s="73">
        <v>71.38</v>
      </c>
      <c r="V74" s="74">
        <v>-76.19</v>
      </c>
      <c r="W74">
        <v>65.59</v>
      </c>
      <c r="X74">
        <v>0</v>
      </c>
      <c r="Y74">
        <v>-0.19</v>
      </c>
      <c r="Z74">
        <v>5.79</v>
      </c>
      <c r="AA74">
        <v>-76</v>
      </c>
    </row>
    <row r="75" spans="7:27">
      <c r="G75" t="s">
        <v>117</v>
      </c>
      <c r="H75" s="73">
        <v>44.38</v>
      </c>
      <c r="I75" s="46">
        <v>19.29</v>
      </c>
      <c r="J75" s="46">
        <v>0</v>
      </c>
      <c r="K75" s="46">
        <v>0</v>
      </c>
      <c r="L75" s="46">
        <v>6.75</v>
      </c>
      <c r="M75" s="74">
        <v>0</v>
      </c>
      <c r="N75" s="73">
        <v>0</v>
      </c>
      <c r="O75" s="46">
        <v>0</v>
      </c>
      <c r="P75" s="46">
        <v>-65</v>
      </c>
      <c r="Q75" s="46">
        <v>0</v>
      </c>
      <c r="R75" s="46">
        <v>0</v>
      </c>
      <c r="S75" s="74">
        <v>0</v>
      </c>
      <c r="U75" s="73">
        <v>70.42</v>
      </c>
      <c r="V75" s="74">
        <v>-65.14</v>
      </c>
      <c r="W75">
        <v>44.38</v>
      </c>
      <c r="X75">
        <v>19.29</v>
      </c>
      <c r="Y75">
        <v>-0.14000000000000001</v>
      </c>
      <c r="Z75">
        <v>6.75</v>
      </c>
      <c r="AA75">
        <v>-65</v>
      </c>
    </row>
    <row r="76" spans="7:27">
      <c r="G76" t="s">
        <v>118</v>
      </c>
      <c r="H76" s="73">
        <v>17.36</v>
      </c>
      <c r="I76" s="46">
        <v>19.3</v>
      </c>
      <c r="J76" s="46">
        <v>0</v>
      </c>
      <c r="K76" s="46">
        <v>0</v>
      </c>
      <c r="L76" s="46">
        <v>8.68</v>
      </c>
      <c r="M76" s="74">
        <v>0</v>
      </c>
      <c r="N76" s="73">
        <v>0</v>
      </c>
      <c r="O76" s="46">
        <v>0</v>
      </c>
      <c r="P76" s="46">
        <v>-41</v>
      </c>
      <c r="Q76" s="46">
        <v>0</v>
      </c>
      <c r="R76" s="46">
        <v>0</v>
      </c>
      <c r="S76" s="74">
        <v>0</v>
      </c>
      <c r="U76" s="73">
        <v>45.34</v>
      </c>
      <c r="V76" s="74">
        <v>-41.2</v>
      </c>
      <c r="W76">
        <v>17.36</v>
      </c>
      <c r="X76">
        <v>19.3</v>
      </c>
      <c r="Y76">
        <v>-0.2</v>
      </c>
      <c r="Z76">
        <v>8.68</v>
      </c>
      <c r="AA76">
        <v>-41</v>
      </c>
    </row>
    <row r="77" spans="7:27">
      <c r="G77" t="s">
        <v>119</v>
      </c>
      <c r="H77" s="73">
        <v>116.71</v>
      </c>
      <c r="I77" s="46">
        <v>24.12</v>
      </c>
      <c r="J77" s="46">
        <v>0</v>
      </c>
      <c r="K77" s="46">
        <v>0</v>
      </c>
      <c r="L77" s="46">
        <v>9.65</v>
      </c>
      <c r="M77" s="74">
        <v>0</v>
      </c>
      <c r="N77" s="73">
        <v>0</v>
      </c>
      <c r="O77" s="46">
        <v>0</v>
      </c>
      <c r="P77" s="46">
        <v>-122</v>
      </c>
      <c r="Q77" s="46">
        <v>0</v>
      </c>
      <c r="R77" s="46">
        <v>0</v>
      </c>
      <c r="S77" s="74">
        <v>0</v>
      </c>
      <c r="U77" s="73">
        <v>150.47999999999999</v>
      </c>
      <c r="V77" s="74">
        <v>-122.2</v>
      </c>
      <c r="W77">
        <v>116.71</v>
      </c>
      <c r="X77">
        <v>24.12</v>
      </c>
      <c r="Y77">
        <v>-0.2</v>
      </c>
      <c r="Z77">
        <v>9.65</v>
      </c>
      <c r="AA77">
        <v>-122</v>
      </c>
    </row>
    <row r="78" spans="7:27">
      <c r="G78" t="s">
        <v>120</v>
      </c>
      <c r="H78" s="73">
        <v>39.549999999999997</v>
      </c>
      <c r="I78" s="46">
        <v>0</v>
      </c>
      <c r="J78" s="46">
        <v>0</v>
      </c>
      <c r="K78" s="46">
        <v>0</v>
      </c>
      <c r="L78" s="46">
        <v>10.61</v>
      </c>
      <c r="M78" s="74">
        <v>0</v>
      </c>
      <c r="N78" s="73">
        <v>0</v>
      </c>
      <c r="O78" s="46">
        <v>0</v>
      </c>
      <c r="P78" s="46">
        <v>-73</v>
      </c>
      <c r="Q78" s="46">
        <v>0</v>
      </c>
      <c r="R78" s="46">
        <v>0</v>
      </c>
      <c r="S78" s="74">
        <v>0</v>
      </c>
      <c r="U78" s="73">
        <v>50.16</v>
      </c>
      <c r="V78" s="74">
        <v>-73.2</v>
      </c>
      <c r="W78">
        <v>39.549999999999997</v>
      </c>
      <c r="X78">
        <v>0</v>
      </c>
      <c r="Y78">
        <v>-0.2</v>
      </c>
      <c r="Z78">
        <v>10.61</v>
      </c>
      <c r="AA78">
        <v>-73</v>
      </c>
    </row>
    <row r="79" spans="7:27">
      <c r="G79" t="s">
        <v>121</v>
      </c>
      <c r="H79" s="73">
        <v>29.91</v>
      </c>
      <c r="I79" s="46">
        <v>0</v>
      </c>
      <c r="J79" s="46">
        <v>0.96</v>
      </c>
      <c r="K79" s="46">
        <v>0</v>
      </c>
      <c r="L79" s="46">
        <v>10.61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41.48</v>
      </c>
      <c r="V79" s="74">
        <v>-0.2</v>
      </c>
      <c r="W79">
        <v>29.91</v>
      </c>
      <c r="X79">
        <v>0</v>
      </c>
      <c r="Y79">
        <v>-0.2</v>
      </c>
      <c r="Z79">
        <v>10.61</v>
      </c>
      <c r="AA79">
        <v>0.96</v>
      </c>
    </row>
    <row r="80" spans="7:27">
      <c r="G80" t="s">
        <v>122</v>
      </c>
      <c r="H80" s="73">
        <v>65.59</v>
      </c>
      <c r="I80" s="46">
        <v>0</v>
      </c>
      <c r="J80" s="46">
        <v>8.68</v>
      </c>
      <c r="K80" s="46">
        <v>0</v>
      </c>
      <c r="L80" s="46">
        <v>10.61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84.88</v>
      </c>
      <c r="V80" s="74">
        <v>-0.2</v>
      </c>
      <c r="W80">
        <v>65.59</v>
      </c>
      <c r="X80">
        <v>0</v>
      </c>
      <c r="Y80">
        <v>-0.2</v>
      </c>
      <c r="Z80">
        <v>10.61</v>
      </c>
      <c r="AA80">
        <v>8.68</v>
      </c>
    </row>
    <row r="81" spans="7:27">
      <c r="G81" t="s">
        <v>123</v>
      </c>
      <c r="H81" s="73">
        <v>89.7</v>
      </c>
      <c r="I81" s="46">
        <v>0</v>
      </c>
      <c r="J81" s="46">
        <v>21.22</v>
      </c>
      <c r="K81" s="46">
        <v>0</v>
      </c>
      <c r="L81" s="46">
        <v>11.58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122.5</v>
      </c>
      <c r="V81" s="74">
        <v>-0.2</v>
      </c>
      <c r="W81">
        <v>89.7</v>
      </c>
      <c r="X81">
        <v>0</v>
      </c>
      <c r="Y81">
        <v>-0.2</v>
      </c>
      <c r="Z81">
        <v>11.58</v>
      </c>
      <c r="AA81">
        <v>21.22</v>
      </c>
    </row>
    <row r="82" spans="7:27">
      <c r="G82" t="s">
        <v>124</v>
      </c>
      <c r="H82" s="73">
        <v>97.42</v>
      </c>
      <c r="I82" s="46">
        <v>0</v>
      </c>
      <c r="J82" s="46">
        <v>13.5</v>
      </c>
      <c r="K82" s="46">
        <v>0</v>
      </c>
      <c r="L82" s="46">
        <v>11.58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122.5</v>
      </c>
      <c r="V82" s="74">
        <v>-0.2</v>
      </c>
      <c r="W82">
        <v>97.42</v>
      </c>
      <c r="X82">
        <v>0</v>
      </c>
      <c r="Y82">
        <v>-0.2</v>
      </c>
      <c r="Z82">
        <v>11.58</v>
      </c>
      <c r="AA82">
        <v>13.5</v>
      </c>
    </row>
    <row r="83" spans="7:27">
      <c r="G83" t="s">
        <v>125</v>
      </c>
      <c r="H83" s="73">
        <v>204.5</v>
      </c>
      <c r="I83" s="46">
        <v>0</v>
      </c>
      <c r="J83" s="46">
        <v>0</v>
      </c>
      <c r="K83" s="46">
        <v>0</v>
      </c>
      <c r="L83" s="46">
        <v>10.61</v>
      </c>
      <c r="M83" s="74">
        <v>0</v>
      </c>
      <c r="N83" s="73">
        <v>0</v>
      </c>
      <c r="O83" s="46">
        <v>0</v>
      </c>
      <c r="P83" s="46">
        <v>-15</v>
      </c>
      <c r="Q83" s="46">
        <v>0</v>
      </c>
      <c r="R83" s="46">
        <v>0</v>
      </c>
      <c r="S83" s="74">
        <v>0</v>
      </c>
      <c r="U83" s="73">
        <v>215.11</v>
      </c>
      <c r="V83" s="74">
        <v>-15.2</v>
      </c>
      <c r="W83">
        <v>204.5</v>
      </c>
      <c r="X83">
        <v>0</v>
      </c>
      <c r="Y83">
        <v>-0.2</v>
      </c>
      <c r="Z83">
        <v>10.61</v>
      </c>
      <c r="AA83">
        <v>-15</v>
      </c>
    </row>
    <row r="84" spans="7:27">
      <c r="G84" t="s">
        <v>126</v>
      </c>
      <c r="H84" s="73">
        <v>206.42</v>
      </c>
      <c r="I84" s="46">
        <v>0</v>
      </c>
      <c r="J84" s="46">
        <v>0</v>
      </c>
      <c r="K84" s="46">
        <v>0</v>
      </c>
      <c r="L84" s="46">
        <v>9.65</v>
      </c>
      <c r="M84" s="74">
        <v>0</v>
      </c>
      <c r="N84" s="73">
        <v>0</v>
      </c>
      <c r="O84" s="46">
        <v>0</v>
      </c>
      <c r="P84" s="46">
        <v>-35</v>
      </c>
      <c r="Q84" s="46">
        <v>0</v>
      </c>
      <c r="R84" s="46">
        <v>0</v>
      </c>
      <c r="S84" s="74">
        <v>0</v>
      </c>
      <c r="U84" s="73">
        <v>216.07</v>
      </c>
      <c r="V84" s="74">
        <v>-35.200000000000003</v>
      </c>
      <c r="W84">
        <v>206.42</v>
      </c>
      <c r="X84">
        <v>0</v>
      </c>
      <c r="Y84">
        <v>-0.2</v>
      </c>
      <c r="Z84">
        <v>9.65</v>
      </c>
      <c r="AA84">
        <v>-35</v>
      </c>
    </row>
    <row r="85" spans="7:27">
      <c r="G85" t="s">
        <v>127</v>
      </c>
      <c r="H85" s="73">
        <v>188.09</v>
      </c>
      <c r="I85" s="46">
        <v>0</v>
      </c>
      <c r="J85" s="46">
        <v>0</v>
      </c>
      <c r="K85" s="46">
        <v>0</v>
      </c>
      <c r="L85" s="46">
        <v>9.65</v>
      </c>
      <c r="M85" s="74">
        <v>0</v>
      </c>
      <c r="N85" s="73">
        <v>0</v>
      </c>
      <c r="O85" s="46">
        <v>0</v>
      </c>
      <c r="P85" s="46">
        <v>-11</v>
      </c>
      <c r="Q85" s="46">
        <v>0</v>
      </c>
      <c r="R85" s="46">
        <v>0</v>
      </c>
      <c r="S85" s="74">
        <v>0</v>
      </c>
      <c r="U85" s="73">
        <v>197.74</v>
      </c>
      <c r="V85" s="74">
        <v>-11.2</v>
      </c>
      <c r="W85">
        <v>188.09</v>
      </c>
      <c r="X85">
        <v>0</v>
      </c>
      <c r="Y85">
        <v>-0.2</v>
      </c>
      <c r="Z85">
        <v>9.65</v>
      </c>
      <c r="AA85">
        <v>-11</v>
      </c>
    </row>
    <row r="86" spans="7:27">
      <c r="G86" t="s">
        <v>128</v>
      </c>
      <c r="H86" s="73">
        <v>202.57</v>
      </c>
      <c r="I86" s="46">
        <v>0</v>
      </c>
      <c r="J86" s="46">
        <v>0</v>
      </c>
      <c r="K86" s="46">
        <v>0</v>
      </c>
      <c r="L86" s="46">
        <v>8.68</v>
      </c>
      <c r="M86" s="74">
        <v>0</v>
      </c>
      <c r="N86" s="73">
        <v>0</v>
      </c>
      <c r="O86" s="46">
        <v>0</v>
      </c>
      <c r="P86" s="46">
        <v>-23</v>
      </c>
      <c r="Q86" s="46">
        <v>0</v>
      </c>
      <c r="R86" s="46">
        <v>0</v>
      </c>
      <c r="S86" s="74">
        <v>0</v>
      </c>
      <c r="U86" s="73">
        <v>211.25</v>
      </c>
      <c r="V86" s="74">
        <v>-23.2</v>
      </c>
      <c r="W86">
        <v>202.57</v>
      </c>
      <c r="X86">
        <v>0</v>
      </c>
      <c r="Y86">
        <v>-0.2</v>
      </c>
      <c r="Z86">
        <v>8.68</v>
      </c>
      <c r="AA86">
        <v>-23</v>
      </c>
    </row>
    <row r="87" spans="7:27">
      <c r="G87" t="s">
        <v>129</v>
      </c>
      <c r="H87" s="73">
        <v>180.38</v>
      </c>
      <c r="I87" s="46">
        <v>0</v>
      </c>
      <c r="J87" s="46">
        <v>0</v>
      </c>
      <c r="K87" s="46">
        <v>0</v>
      </c>
      <c r="L87" s="46">
        <v>7.72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188.1</v>
      </c>
      <c r="V87" s="74">
        <v>-0.2</v>
      </c>
      <c r="W87">
        <v>180.38</v>
      </c>
      <c r="X87">
        <v>0</v>
      </c>
      <c r="Y87">
        <v>-0.2</v>
      </c>
      <c r="Z87">
        <v>7.72</v>
      </c>
      <c r="AA87">
        <v>0</v>
      </c>
    </row>
    <row r="88" spans="7:27">
      <c r="G88" t="s">
        <v>130</v>
      </c>
      <c r="H88" s="73">
        <v>174.59</v>
      </c>
      <c r="I88" s="46">
        <v>0</v>
      </c>
      <c r="J88" s="46">
        <v>0</v>
      </c>
      <c r="K88" s="46">
        <v>0</v>
      </c>
      <c r="L88" s="46">
        <v>7.72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182.31</v>
      </c>
      <c r="V88" s="74">
        <v>-0.2</v>
      </c>
      <c r="W88">
        <v>174.59</v>
      </c>
      <c r="X88">
        <v>0</v>
      </c>
      <c r="Y88">
        <v>-0.2</v>
      </c>
      <c r="Z88">
        <v>7.72</v>
      </c>
      <c r="AA88">
        <v>0</v>
      </c>
    </row>
    <row r="89" spans="7:27">
      <c r="G89" t="s">
        <v>131</v>
      </c>
      <c r="H89" s="73">
        <v>171.7</v>
      </c>
      <c r="I89" s="46">
        <v>0</v>
      </c>
      <c r="J89" s="46">
        <v>0</v>
      </c>
      <c r="K89" s="46">
        <v>0</v>
      </c>
      <c r="L89" s="46">
        <v>6.75</v>
      </c>
      <c r="M89" s="74">
        <v>0</v>
      </c>
      <c r="N89" s="73">
        <v>0</v>
      </c>
      <c r="O89" s="46">
        <v>-38</v>
      </c>
      <c r="P89" s="46">
        <v>-10</v>
      </c>
      <c r="Q89" s="46">
        <v>0</v>
      </c>
      <c r="R89" s="46">
        <v>0</v>
      </c>
      <c r="S89" s="74">
        <v>0</v>
      </c>
      <c r="U89" s="73">
        <v>178.45</v>
      </c>
      <c r="V89" s="74">
        <v>-48.2</v>
      </c>
      <c r="W89">
        <v>171.7</v>
      </c>
      <c r="X89">
        <v>-38</v>
      </c>
      <c r="Y89">
        <v>-0.2</v>
      </c>
      <c r="Z89">
        <v>6.75</v>
      </c>
      <c r="AA89">
        <v>-10</v>
      </c>
    </row>
    <row r="90" spans="7:27">
      <c r="G90" t="s">
        <v>132</v>
      </c>
      <c r="H90" s="73">
        <v>149.51</v>
      </c>
      <c r="I90" s="46">
        <v>0</v>
      </c>
      <c r="J90" s="46">
        <v>0</v>
      </c>
      <c r="K90" s="46">
        <v>0</v>
      </c>
      <c r="L90" s="46">
        <v>5.79</v>
      </c>
      <c r="M90" s="74">
        <v>0</v>
      </c>
      <c r="N90" s="73">
        <v>0</v>
      </c>
      <c r="O90" s="46">
        <v>-50</v>
      </c>
      <c r="P90" s="46">
        <v>-15</v>
      </c>
      <c r="Q90" s="46">
        <v>0</v>
      </c>
      <c r="R90" s="46">
        <v>0</v>
      </c>
      <c r="S90" s="74">
        <v>0</v>
      </c>
      <c r="U90" s="73">
        <v>155.30000000000001</v>
      </c>
      <c r="V90" s="74">
        <v>-65.2</v>
      </c>
      <c r="W90">
        <v>149.51</v>
      </c>
      <c r="X90">
        <v>-50</v>
      </c>
      <c r="Y90">
        <v>-0.2</v>
      </c>
      <c r="Z90">
        <v>5.79</v>
      </c>
      <c r="AA90">
        <v>-15</v>
      </c>
    </row>
    <row r="91" spans="7:27">
      <c r="G91" t="s">
        <v>133</v>
      </c>
      <c r="H91" s="73">
        <v>179.42</v>
      </c>
      <c r="I91" s="46">
        <v>0</v>
      </c>
      <c r="J91" s="46">
        <v>0</v>
      </c>
      <c r="K91" s="46">
        <v>0</v>
      </c>
      <c r="L91" s="46">
        <v>4.82</v>
      </c>
      <c r="M91" s="74">
        <v>0</v>
      </c>
      <c r="N91" s="73">
        <v>0</v>
      </c>
      <c r="O91" s="46">
        <v>-27</v>
      </c>
      <c r="P91" s="46">
        <v>-30</v>
      </c>
      <c r="Q91" s="46">
        <v>0</v>
      </c>
      <c r="R91" s="46">
        <v>0</v>
      </c>
      <c r="S91" s="74">
        <v>0</v>
      </c>
      <c r="U91" s="73">
        <v>184.24</v>
      </c>
      <c r="V91" s="74">
        <v>-57.2</v>
      </c>
      <c r="W91">
        <v>179.42</v>
      </c>
      <c r="X91">
        <v>-27</v>
      </c>
      <c r="Y91">
        <v>-0.2</v>
      </c>
      <c r="Z91">
        <v>4.82</v>
      </c>
      <c r="AA91">
        <v>-30</v>
      </c>
    </row>
    <row r="92" spans="7:27">
      <c r="G92" t="s">
        <v>134</v>
      </c>
      <c r="H92" s="73">
        <v>140.84</v>
      </c>
      <c r="I92" s="46">
        <v>0</v>
      </c>
      <c r="J92" s="46">
        <v>0</v>
      </c>
      <c r="K92" s="46">
        <v>0</v>
      </c>
      <c r="L92" s="46">
        <v>2.89</v>
      </c>
      <c r="M92" s="74">
        <v>0</v>
      </c>
      <c r="N92" s="73">
        <v>0</v>
      </c>
      <c r="O92" s="46">
        <v>-42</v>
      </c>
      <c r="P92" s="46">
        <v>-41</v>
      </c>
      <c r="Q92" s="46">
        <v>0</v>
      </c>
      <c r="R92" s="46">
        <v>0</v>
      </c>
      <c r="S92" s="74">
        <v>0</v>
      </c>
      <c r="U92" s="73">
        <v>143.72999999999999</v>
      </c>
      <c r="V92" s="74">
        <v>-83.2</v>
      </c>
      <c r="W92">
        <v>140.84</v>
      </c>
      <c r="X92">
        <v>-42</v>
      </c>
      <c r="Y92">
        <v>-0.2</v>
      </c>
      <c r="Z92">
        <v>2.89</v>
      </c>
      <c r="AA92">
        <v>-41</v>
      </c>
    </row>
    <row r="93" spans="7:27">
      <c r="G93" t="s">
        <v>135</v>
      </c>
      <c r="H93" s="73">
        <v>173.63</v>
      </c>
      <c r="I93" s="46">
        <v>0</v>
      </c>
      <c r="J93" s="46">
        <v>0</v>
      </c>
      <c r="K93" s="46">
        <v>0</v>
      </c>
      <c r="L93" s="46">
        <v>2.89</v>
      </c>
      <c r="M93" s="74">
        <v>0</v>
      </c>
      <c r="N93" s="73">
        <v>0</v>
      </c>
      <c r="O93" s="46">
        <v>-49</v>
      </c>
      <c r="P93" s="46">
        <v>-31</v>
      </c>
      <c r="Q93" s="46">
        <v>0</v>
      </c>
      <c r="R93" s="46">
        <v>0</v>
      </c>
      <c r="S93" s="74">
        <v>0</v>
      </c>
      <c r="U93" s="73">
        <v>176.52</v>
      </c>
      <c r="V93" s="74">
        <v>-80.2</v>
      </c>
      <c r="W93">
        <v>173.63</v>
      </c>
      <c r="X93">
        <v>-49</v>
      </c>
      <c r="Y93">
        <v>-0.2</v>
      </c>
      <c r="Z93">
        <v>2.89</v>
      </c>
      <c r="AA93">
        <v>-31</v>
      </c>
    </row>
    <row r="94" spans="7:27">
      <c r="G94" t="s">
        <v>136</v>
      </c>
      <c r="H94" s="73">
        <v>137.94</v>
      </c>
      <c r="I94" s="46">
        <v>0</v>
      </c>
      <c r="J94" s="46">
        <v>0</v>
      </c>
      <c r="K94" s="46">
        <v>0</v>
      </c>
      <c r="L94" s="46">
        <v>2.89</v>
      </c>
      <c r="M94" s="74">
        <v>0</v>
      </c>
      <c r="N94" s="73">
        <v>0</v>
      </c>
      <c r="O94" s="46">
        <v>-59</v>
      </c>
      <c r="P94" s="46">
        <v>-48</v>
      </c>
      <c r="Q94" s="46">
        <v>0</v>
      </c>
      <c r="R94" s="46">
        <v>0</v>
      </c>
      <c r="S94" s="74">
        <v>0</v>
      </c>
      <c r="U94" s="73">
        <v>140.83000000000001</v>
      </c>
      <c r="V94" s="74">
        <v>-107.2</v>
      </c>
      <c r="W94">
        <v>137.94</v>
      </c>
      <c r="X94">
        <v>-59</v>
      </c>
      <c r="Y94">
        <v>-0.2</v>
      </c>
      <c r="Z94">
        <v>2.89</v>
      </c>
      <c r="AA94">
        <v>-48</v>
      </c>
    </row>
    <row r="95" spans="7:27">
      <c r="G95" t="s">
        <v>137</v>
      </c>
      <c r="H95" s="73">
        <v>73.31</v>
      </c>
      <c r="I95" s="46">
        <v>0</v>
      </c>
      <c r="J95" s="46">
        <v>0</v>
      </c>
      <c r="K95" s="46">
        <v>0</v>
      </c>
      <c r="L95" s="46">
        <v>1.93</v>
      </c>
      <c r="M95" s="74">
        <v>0</v>
      </c>
      <c r="N95" s="73">
        <v>0</v>
      </c>
      <c r="O95" s="46">
        <v>-88</v>
      </c>
      <c r="P95" s="46">
        <v>-41</v>
      </c>
      <c r="Q95" s="46">
        <v>0</v>
      </c>
      <c r="R95" s="46">
        <v>0</v>
      </c>
      <c r="S95" s="74">
        <v>0</v>
      </c>
      <c r="U95" s="73">
        <v>75.239999999999995</v>
      </c>
      <c r="V95" s="74">
        <v>-129.19999999999999</v>
      </c>
      <c r="W95">
        <v>73.31</v>
      </c>
      <c r="X95">
        <v>-88</v>
      </c>
      <c r="Y95">
        <v>-0.2</v>
      </c>
      <c r="Z95">
        <v>1.93</v>
      </c>
      <c r="AA95">
        <v>-41</v>
      </c>
    </row>
    <row r="96" spans="7:27">
      <c r="G96" t="s">
        <v>138</v>
      </c>
      <c r="H96" s="73">
        <v>49.19</v>
      </c>
      <c r="I96" s="46">
        <v>0</v>
      </c>
      <c r="J96" s="46">
        <v>0</v>
      </c>
      <c r="K96" s="46">
        <v>0</v>
      </c>
      <c r="L96" s="46">
        <v>1.93</v>
      </c>
      <c r="M96" s="74">
        <v>0</v>
      </c>
      <c r="N96" s="73">
        <v>0</v>
      </c>
      <c r="O96" s="46">
        <v>-72</v>
      </c>
      <c r="P96" s="46">
        <v>-36</v>
      </c>
      <c r="Q96" s="46">
        <v>0</v>
      </c>
      <c r="R96" s="46">
        <v>0</v>
      </c>
      <c r="S96" s="74">
        <v>0</v>
      </c>
      <c r="U96" s="73">
        <v>51.12</v>
      </c>
      <c r="V96" s="74">
        <v>-108.2</v>
      </c>
      <c r="W96">
        <v>49.19</v>
      </c>
      <c r="X96">
        <v>-72</v>
      </c>
      <c r="Y96">
        <v>-0.2</v>
      </c>
      <c r="Z96">
        <v>1.93</v>
      </c>
      <c r="AA96">
        <v>-36</v>
      </c>
    </row>
    <row r="97" spans="1:83">
      <c r="G97" t="s">
        <v>139</v>
      </c>
      <c r="H97" s="73">
        <v>25.08</v>
      </c>
      <c r="I97" s="46">
        <v>0</v>
      </c>
      <c r="J97" s="46">
        <v>0</v>
      </c>
      <c r="K97" s="46">
        <v>0</v>
      </c>
      <c r="L97" s="46">
        <v>0.96</v>
      </c>
      <c r="M97" s="74">
        <v>0</v>
      </c>
      <c r="N97" s="73">
        <v>0</v>
      </c>
      <c r="O97" s="46">
        <v>-45</v>
      </c>
      <c r="P97" s="46">
        <v>-30</v>
      </c>
      <c r="Q97" s="46">
        <v>0</v>
      </c>
      <c r="R97" s="46">
        <v>0</v>
      </c>
      <c r="S97" s="74">
        <v>0</v>
      </c>
      <c r="U97" s="73">
        <v>26.04</v>
      </c>
      <c r="V97" s="74">
        <v>-75.2</v>
      </c>
      <c r="W97">
        <v>25.08</v>
      </c>
      <c r="X97">
        <v>-45</v>
      </c>
      <c r="Y97">
        <v>-0.2</v>
      </c>
      <c r="Z97">
        <v>0.96</v>
      </c>
      <c r="AA97">
        <v>-30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0.96</v>
      </c>
      <c r="M98" s="74">
        <v>0</v>
      </c>
      <c r="N98" s="73">
        <v>0</v>
      </c>
      <c r="O98" s="46">
        <v>-41</v>
      </c>
      <c r="P98" s="46">
        <v>-27</v>
      </c>
      <c r="Q98" s="46">
        <v>0</v>
      </c>
      <c r="R98" s="46">
        <v>0</v>
      </c>
      <c r="S98" s="74">
        <v>0</v>
      </c>
      <c r="U98" s="73">
        <v>0.96</v>
      </c>
      <c r="V98" s="74">
        <v>-68.2</v>
      </c>
      <c r="W98">
        <v>0</v>
      </c>
      <c r="X98">
        <v>-41</v>
      </c>
      <c r="Y98">
        <v>-0.2</v>
      </c>
      <c r="Z98">
        <v>0.96</v>
      </c>
      <c r="AA98">
        <v>-27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0.91154250000000014</v>
      </c>
      <c r="I99" s="69">
        <f t="shared" ref="I99:BQ99" si="1">SUM(I3:I98)/4000</f>
        <v>1.56775E-2</v>
      </c>
      <c r="J99" s="69">
        <f t="shared" si="1"/>
        <v>7.5719999999999996E-2</v>
      </c>
      <c r="K99" s="69">
        <f t="shared" si="1"/>
        <v>0</v>
      </c>
      <c r="L99" s="69">
        <f t="shared" si="1"/>
        <v>0.13444999999999999</v>
      </c>
      <c r="M99" s="69">
        <f t="shared" si="1"/>
        <v>0</v>
      </c>
      <c r="N99" s="68">
        <f t="shared" si="1"/>
        <v>-0.50549999999999995</v>
      </c>
      <c r="O99" s="69">
        <f t="shared" si="1"/>
        <v>-1.034</v>
      </c>
      <c r="P99" s="69">
        <f t="shared" si="1"/>
        <v>-0.96250000000000002</v>
      </c>
      <c r="Q99" s="69">
        <f t="shared" si="1"/>
        <v>0</v>
      </c>
      <c r="R99" s="69">
        <f t="shared" si="1"/>
        <v>-1.5E-3</v>
      </c>
      <c r="S99" s="70">
        <f t="shared" si="1"/>
        <v>0</v>
      </c>
      <c r="U99" s="68">
        <f t="shared" si="1"/>
        <v>1.1373874999999998</v>
      </c>
      <c r="V99" s="70">
        <f t="shared" si="1"/>
        <v>-2.5082825000000035</v>
      </c>
      <c r="W99">
        <f t="shared" si="1"/>
        <v>0.40604249999999992</v>
      </c>
      <c r="X99">
        <f t="shared" si="1"/>
        <v>-1.0183225</v>
      </c>
      <c r="Y99">
        <f t="shared" si="1"/>
        <v>-4.7824999999999916E-3</v>
      </c>
      <c r="Z99">
        <f t="shared" si="1"/>
        <v>0.13295000000000001</v>
      </c>
      <c r="AA99">
        <f t="shared" si="1"/>
        <v>-0.88678000000000023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45353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14.47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14.47</v>
      </c>
      <c r="W3">
        <v>0</v>
      </c>
      <c r="X3">
        <v>14.47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12.54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12.54</v>
      </c>
      <c r="W4">
        <v>0</v>
      </c>
      <c r="X4">
        <v>12.54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11.58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11.58</v>
      </c>
      <c r="W5">
        <v>0</v>
      </c>
      <c r="X5">
        <v>11.58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10.61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10.61</v>
      </c>
      <c r="W6">
        <v>0</v>
      </c>
      <c r="X6">
        <v>10.61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9.65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9.65</v>
      </c>
      <c r="W7">
        <v>0</v>
      </c>
      <c r="X7">
        <v>9.65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9.65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9.65</v>
      </c>
      <c r="W8">
        <v>0</v>
      </c>
      <c r="X8">
        <v>9.65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9.65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9.65</v>
      </c>
      <c r="W9">
        <v>0</v>
      </c>
      <c r="X9">
        <v>9.65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9.65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9.65</v>
      </c>
      <c r="W10">
        <v>0</v>
      </c>
      <c r="X10">
        <v>9.65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9.65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9.65</v>
      </c>
      <c r="W11">
        <v>0</v>
      </c>
      <c r="X11">
        <v>9.65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9.65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9.65</v>
      </c>
      <c r="W12">
        <v>0</v>
      </c>
      <c r="X12">
        <v>9.65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9.65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9.65</v>
      </c>
      <c r="W13">
        <v>0</v>
      </c>
      <c r="X13">
        <v>9.65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9.64</v>
      </c>
      <c r="L14" s="46">
        <v>0</v>
      </c>
      <c r="M14" s="74">
        <v>0.13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9.77</v>
      </c>
      <c r="W14">
        <v>0</v>
      </c>
      <c r="X14">
        <v>9.64</v>
      </c>
      <c r="Y14">
        <v>0.13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9.65</v>
      </c>
      <c r="L15" s="46">
        <v>0</v>
      </c>
      <c r="M15" s="74">
        <v>0.17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9.82</v>
      </c>
      <c r="W15">
        <v>0</v>
      </c>
      <c r="X15">
        <v>9.65</v>
      </c>
      <c r="Y15">
        <v>0.17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9.64</v>
      </c>
      <c r="L16" s="46">
        <v>0</v>
      </c>
      <c r="M16" s="74">
        <v>0.04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9.68</v>
      </c>
      <c r="W16">
        <v>0</v>
      </c>
      <c r="X16">
        <v>9.64</v>
      </c>
      <c r="Y16">
        <v>0.04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9.65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9.65</v>
      </c>
      <c r="W17">
        <v>0</v>
      </c>
      <c r="X17">
        <v>9.65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9.64</v>
      </c>
      <c r="L18" s="46">
        <v>0</v>
      </c>
      <c r="M18" s="74">
        <v>0.08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9.7200000000000006</v>
      </c>
      <c r="W18">
        <v>0</v>
      </c>
      <c r="X18">
        <v>9.64</v>
      </c>
      <c r="Y18">
        <v>0.08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9.64</v>
      </c>
      <c r="L19" s="46">
        <v>0</v>
      </c>
      <c r="M19" s="74">
        <v>0.03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9.67</v>
      </c>
      <c r="W19">
        <v>0</v>
      </c>
      <c r="X19">
        <v>9.64</v>
      </c>
      <c r="Y19">
        <v>0.03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9.64</v>
      </c>
      <c r="L20" s="46">
        <v>0</v>
      </c>
      <c r="M20" s="74">
        <v>0.03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9.67</v>
      </c>
      <c r="W20">
        <v>0</v>
      </c>
      <c r="X20">
        <v>9.64</v>
      </c>
      <c r="Y20">
        <v>0.03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9.64</v>
      </c>
      <c r="L21" s="46">
        <v>0</v>
      </c>
      <c r="M21" s="74">
        <v>0.57999999999999996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10.220000000000001</v>
      </c>
      <c r="W21">
        <v>0</v>
      </c>
      <c r="X21">
        <v>9.64</v>
      </c>
      <c r="Y21">
        <v>0.57999999999999996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9.65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9.65</v>
      </c>
      <c r="W22">
        <v>0</v>
      </c>
      <c r="X22">
        <v>9.65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9.65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9.65</v>
      </c>
      <c r="W23">
        <v>0</v>
      </c>
      <c r="X23">
        <v>9.65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9.65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9.65</v>
      </c>
      <c r="W24">
        <v>0</v>
      </c>
      <c r="X24">
        <v>9.65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9.64</v>
      </c>
      <c r="L25" s="46">
        <v>0</v>
      </c>
      <c r="M25" s="74">
        <v>0.4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10.039999999999999</v>
      </c>
      <c r="W25">
        <v>0</v>
      </c>
      <c r="X25">
        <v>9.64</v>
      </c>
      <c r="Y25">
        <v>0.4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10.61</v>
      </c>
      <c r="L26" s="46">
        <v>0</v>
      </c>
      <c r="M26" s="74">
        <v>0.16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10.77</v>
      </c>
      <c r="W26">
        <v>0</v>
      </c>
      <c r="X26">
        <v>10.61</v>
      </c>
      <c r="Y26">
        <v>0.16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14.47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14.47</v>
      </c>
      <c r="W27">
        <v>0</v>
      </c>
      <c r="X27">
        <v>14.47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18.329999999999998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18.329999999999998</v>
      </c>
      <c r="W28">
        <v>0</v>
      </c>
      <c r="X28">
        <v>18.329999999999998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21.22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21.22</v>
      </c>
      <c r="W29">
        <v>0</v>
      </c>
      <c r="X29">
        <v>21.22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24.12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24.12</v>
      </c>
      <c r="W30">
        <v>0</v>
      </c>
      <c r="X30">
        <v>24.12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27.01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27.01</v>
      </c>
      <c r="W31">
        <v>0</v>
      </c>
      <c r="X31">
        <v>27.01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31.83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31.83</v>
      </c>
      <c r="W32">
        <v>0</v>
      </c>
      <c r="X32">
        <v>31.83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32.79</v>
      </c>
      <c r="L33" s="46">
        <v>0</v>
      </c>
      <c r="M33" s="74">
        <v>0.05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32.840000000000003</v>
      </c>
      <c r="W33">
        <v>0</v>
      </c>
      <c r="X33">
        <v>32.79</v>
      </c>
      <c r="Y33">
        <v>0.05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36.659999999999997</v>
      </c>
      <c r="L34" s="46">
        <v>0</v>
      </c>
      <c r="M34" s="74">
        <v>0.15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36.81</v>
      </c>
      <c r="W34">
        <v>0</v>
      </c>
      <c r="X34">
        <v>36.659999999999997</v>
      </c>
      <c r="Y34">
        <v>0.15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40.51</v>
      </c>
      <c r="L35" s="46">
        <v>0</v>
      </c>
      <c r="M35" s="74">
        <v>0.52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41.03</v>
      </c>
      <c r="W35">
        <v>0</v>
      </c>
      <c r="X35">
        <v>40.51</v>
      </c>
      <c r="Y35">
        <v>0.52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42.44</v>
      </c>
      <c r="L36" s="46">
        <v>0</v>
      </c>
      <c r="M36" s="74">
        <v>0.61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43.05</v>
      </c>
      <c r="W36">
        <v>0</v>
      </c>
      <c r="X36">
        <v>42.44</v>
      </c>
      <c r="Y36">
        <v>0.61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43.4</v>
      </c>
      <c r="L37" s="46">
        <v>0</v>
      </c>
      <c r="M37" s="74">
        <v>0.88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44.28</v>
      </c>
      <c r="W37">
        <v>0</v>
      </c>
      <c r="X37">
        <v>43.4</v>
      </c>
      <c r="Y37">
        <v>0.88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45.34</v>
      </c>
      <c r="L38" s="46">
        <v>0</v>
      </c>
      <c r="M38" s="74">
        <v>2.97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48.31</v>
      </c>
      <c r="W38">
        <v>0</v>
      </c>
      <c r="X38">
        <v>45.34</v>
      </c>
      <c r="Y38">
        <v>2.97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18.350000000000001</v>
      </c>
      <c r="L39" s="46">
        <v>0</v>
      </c>
      <c r="M39" s="74">
        <v>5.7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24.05</v>
      </c>
      <c r="W39">
        <v>0</v>
      </c>
      <c r="X39">
        <v>18.350000000000001</v>
      </c>
      <c r="Y39">
        <v>5.7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28.94</v>
      </c>
      <c r="L40" s="46">
        <v>0</v>
      </c>
      <c r="M40" s="74">
        <v>7.52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36.46</v>
      </c>
      <c r="W40">
        <v>0</v>
      </c>
      <c r="X40">
        <v>28.94</v>
      </c>
      <c r="Y40">
        <v>7.52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29.9</v>
      </c>
      <c r="L41" s="46">
        <v>0</v>
      </c>
      <c r="M41" s="74">
        <v>8.3000000000000007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38.200000000000003</v>
      </c>
      <c r="W41">
        <v>0</v>
      </c>
      <c r="X41">
        <v>29.9</v>
      </c>
      <c r="Y41">
        <v>8.3000000000000007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30.86</v>
      </c>
      <c r="L42" s="46">
        <v>0</v>
      </c>
      <c r="M42" s="74">
        <v>5.31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36.17</v>
      </c>
      <c r="W42">
        <v>0</v>
      </c>
      <c r="X42">
        <v>30.86</v>
      </c>
      <c r="Y42">
        <v>5.31</v>
      </c>
    </row>
    <row r="43" spans="7:25">
      <c r="G43" t="s">
        <v>85</v>
      </c>
      <c r="H43" s="73">
        <v>6.75</v>
      </c>
      <c r="I43" s="46">
        <v>0</v>
      </c>
      <c r="J43" s="46">
        <v>0</v>
      </c>
      <c r="K43" s="46">
        <v>29.9</v>
      </c>
      <c r="L43" s="46">
        <v>0</v>
      </c>
      <c r="M43" s="74">
        <v>3.09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39.74</v>
      </c>
      <c r="W43">
        <v>6.75</v>
      </c>
      <c r="X43">
        <v>29.9</v>
      </c>
      <c r="Y43">
        <v>3.09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28.94</v>
      </c>
      <c r="L44" s="46">
        <v>0</v>
      </c>
      <c r="M44" s="74">
        <v>7.23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36.17</v>
      </c>
      <c r="W44">
        <v>0</v>
      </c>
      <c r="X44">
        <v>28.94</v>
      </c>
      <c r="Y44">
        <v>7.23</v>
      </c>
    </row>
    <row r="45" spans="7:25">
      <c r="G45" t="s">
        <v>87</v>
      </c>
      <c r="H45" s="73">
        <v>55.95</v>
      </c>
      <c r="I45" s="46">
        <v>0</v>
      </c>
      <c r="J45" s="46">
        <v>0</v>
      </c>
      <c r="K45" s="46">
        <v>0</v>
      </c>
      <c r="L45" s="46">
        <v>0</v>
      </c>
      <c r="M45" s="74">
        <v>5.98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61.93</v>
      </c>
      <c r="W45">
        <v>55.95</v>
      </c>
      <c r="X45">
        <v>0</v>
      </c>
      <c r="Y45">
        <v>5.98</v>
      </c>
    </row>
    <row r="46" spans="7:25">
      <c r="G46" t="s">
        <v>88</v>
      </c>
      <c r="H46" s="73">
        <v>26.05</v>
      </c>
      <c r="I46" s="46">
        <v>0</v>
      </c>
      <c r="J46" s="46">
        <v>0</v>
      </c>
      <c r="K46" s="46">
        <v>0</v>
      </c>
      <c r="L46" s="46">
        <v>0</v>
      </c>
      <c r="M46" s="74">
        <v>0.96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27.01</v>
      </c>
      <c r="W46">
        <v>26.05</v>
      </c>
      <c r="X46">
        <v>0</v>
      </c>
      <c r="Y46">
        <v>0.96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28.94</v>
      </c>
      <c r="L47" s="46">
        <v>0</v>
      </c>
      <c r="M47" s="74">
        <v>1.35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30.29</v>
      </c>
      <c r="W47">
        <v>0</v>
      </c>
      <c r="X47">
        <v>28.94</v>
      </c>
      <c r="Y47">
        <v>1.35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27.97</v>
      </c>
      <c r="L48" s="46">
        <v>0</v>
      </c>
      <c r="M48" s="74">
        <v>1.1599999999999999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29.13</v>
      </c>
      <c r="W48">
        <v>0</v>
      </c>
      <c r="X48">
        <v>27.97</v>
      </c>
      <c r="Y48">
        <v>1.1599999999999999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27.01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27.01</v>
      </c>
      <c r="W49">
        <v>0</v>
      </c>
      <c r="X49">
        <v>27.01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26.04</v>
      </c>
      <c r="L50" s="46">
        <v>0</v>
      </c>
      <c r="M50" s="74">
        <v>0.57999999999999996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26.62</v>
      </c>
      <c r="W50">
        <v>0</v>
      </c>
      <c r="X50">
        <v>26.04</v>
      </c>
      <c r="Y50">
        <v>0.57999999999999996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22.19</v>
      </c>
      <c r="L51" s="46">
        <v>0</v>
      </c>
      <c r="M51" s="74">
        <v>0.19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22.38</v>
      </c>
      <c r="W51">
        <v>0</v>
      </c>
      <c r="X51">
        <v>22.19</v>
      </c>
      <c r="Y51">
        <v>0.19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21.22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21.22</v>
      </c>
      <c r="W52">
        <v>0</v>
      </c>
      <c r="X52">
        <v>21.22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21.22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21.22</v>
      </c>
      <c r="W53">
        <v>0</v>
      </c>
      <c r="X53">
        <v>21.22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20.260000000000002</v>
      </c>
      <c r="L54" s="46">
        <v>0</v>
      </c>
      <c r="M54" s="74">
        <v>1.25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21.51</v>
      </c>
      <c r="W54">
        <v>0</v>
      </c>
      <c r="X54">
        <v>20.260000000000002</v>
      </c>
      <c r="Y54">
        <v>1.25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19.29</v>
      </c>
      <c r="L55" s="46">
        <v>0</v>
      </c>
      <c r="M55" s="74">
        <v>4.05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23.34</v>
      </c>
      <c r="W55">
        <v>0</v>
      </c>
      <c r="X55">
        <v>19.29</v>
      </c>
      <c r="Y55">
        <v>4.05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18.329999999999998</v>
      </c>
      <c r="L56" s="46">
        <v>0</v>
      </c>
      <c r="M56" s="74">
        <v>4.05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22.38</v>
      </c>
      <c r="W56">
        <v>0</v>
      </c>
      <c r="X56">
        <v>18.329999999999998</v>
      </c>
      <c r="Y56">
        <v>4.05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16.399999999999999</v>
      </c>
      <c r="L57" s="46">
        <v>0</v>
      </c>
      <c r="M57" s="74">
        <v>4.53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20.93</v>
      </c>
      <c r="W57">
        <v>0</v>
      </c>
      <c r="X57">
        <v>16.399999999999999</v>
      </c>
      <c r="Y57">
        <v>4.53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14.47</v>
      </c>
      <c r="L58" s="46">
        <v>0</v>
      </c>
      <c r="M58" s="74">
        <v>1.1599999999999999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15.63</v>
      </c>
      <c r="W58">
        <v>0</v>
      </c>
      <c r="X58">
        <v>14.47</v>
      </c>
      <c r="Y58">
        <v>1.1599999999999999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14.47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14.47</v>
      </c>
      <c r="W59">
        <v>0</v>
      </c>
      <c r="X59">
        <v>14.47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14.47</v>
      </c>
      <c r="L60" s="46">
        <v>0</v>
      </c>
      <c r="M60" s="74">
        <v>0.96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15.43</v>
      </c>
      <c r="W60">
        <v>0</v>
      </c>
      <c r="X60">
        <v>14.47</v>
      </c>
      <c r="Y60">
        <v>0.96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14.47</v>
      </c>
      <c r="L61" s="46">
        <v>0</v>
      </c>
      <c r="M61" s="74">
        <v>2.5099999999999998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16.98</v>
      </c>
      <c r="W61">
        <v>0</v>
      </c>
      <c r="X61">
        <v>14.47</v>
      </c>
      <c r="Y61">
        <v>2.5099999999999998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14.47</v>
      </c>
      <c r="L62" s="46">
        <v>0</v>
      </c>
      <c r="M62" s="74">
        <v>2.7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17.170000000000002</v>
      </c>
      <c r="W62">
        <v>0</v>
      </c>
      <c r="X62">
        <v>14.47</v>
      </c>
      <c r="Y62">
        <v>2.7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14.47</v>
      </c>
      <c r="L63" s="46">
        <v>0</v>
      </c>
      <c r="M63" s="74">
        <v>2.8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17.27</v>
      </c>
      <c r="W63">
        <v>0</v>
      </c>
      <c r="X63">
        <v>14.47</v>
      </c>
      <c r="Y63">
        <v>2.8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14.47</v>
      </c>
      <c r="L64" s="46">
        <v>0</v>
      </c>
      <c r="M64" s="74">
        <v>5.59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20.059999999999999</v>
      </c>
      <c r="W64">
        <v>0</v>
      </c>
      <c r="X64">
        <v>14.47</v>
      </c>
      <c r="Y64">
        <v>5.59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13.51</v>
      </c>
      <c r="L65" s="46">
        <v>0</v>
      </c>
      <c r="M65" s="74">
        <v>5.59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19.100000000000001</v>
      </c>
      <c r="W65">
        <v>0</v>
      </c>
      <c r="X65">
        <v>13.51</v>
      </c>
      <c r="Y65">
        <v>5.59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13.5</v>
      </c>
      <c r="L66" s="46">
        <v>0</v>
      </c>
      <c r="M66" s="74">
        <v>4.4400000000000004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17.940000000000001</v>
      </c>
      <c r="W66">
        <v>0</v>
      </c>
      <c r="X66">
        <v>13.5</v>
      </c>
      <c r="Y66">
        <v>4.4400000000000004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16.399999999999999</v>
      </c>
      <c r="L67" s="46">
        <v>0</v>
      </c>
      <c r="M67" s="74">
        <v>4.63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21.03</v>
      </c>
      <c r="W67">
        <v>0</v>
      </c>
      <c r="X67">
        <v>16.399999999999999</v>
      </c>
      <c r="Y67">
        <v>4.63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16.399999999999999</v>
      </c>
      <c r="L68" s="46">
        <v>0</v>
      </c>
      <c r="M68" s="74">
        <v>4.92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21.32</v>
      </c>
      <c r="W68">
        <v>0</v>
      </c>
      <c r="X68">
        <v>16.399999999999999</v>
      </c>
      <c r="Y68">
        <v>4.92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6.66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6.66</v>
      </c>
      <c r="W69">
        <v>0</v>
      </c>
      <c r="X69">
        <v>0</v>
      </c>
      <c r="Y69">
        <v>6.66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4.05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4.05</v>
      </c>
      <c r="W70">
        <v>0</v>
      </c>
      <c r="X70">
        <v>0</v>
      </c>
      <c r="Y70">
        <v>4.05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38.58</v>
      </c>
      <c r="L71" s="46">
        <v>0</v>
      </c>
      <c r="M71" s="74">
        <v>8.7799999999999994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47.36</v>
      </c>
      <c r="W71">
        <v>0</v>
      </c>
      <c r="X71">
        <v>38.58</v>
      </c>
      <c r="Y71">
        <v>8.7799999999999994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38.58</v>
      </c>
      <c r="L72" s="46">
        <v>0</v>
      </c>
      <c r="M72" s="74">
        <v>6.37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44.95</v>
      </c>
      <c r="W72">
        <v>0</v>
      </c>
      <c r="X72">
        <v>38.58</v>
      </c>
      <c r="Y72">
        <v>6.37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38.590000000000003</v>
      </c>
      <c r="L73" s="46">
        <v>0</v>
      </c>
      <c r="M73" s="74">
        <v>3.95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42.54</v>
      </c>
      <c r="W73">
        <v>0</v>
      </c>
      <c r="X73">
        <v>38.590000000000003</v>
      </c>
      <c r="Y73">
        <v>3.95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43.41</v>
      </c>
      <c r="L74" s="46">
        <v>0</v>
      </c>
      <c r="M74" s="74">
        <v>6.27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49.68</v>
      </c>
      <c r="W74">
        <v>0</v>
      </c>
      <c r="X74">
        <v>43.41</v>
      </c>
      <c r="Y74">
        <v>6.27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48.22</v>
      </c>
      <c r="L75" s="46">
        <v>0</v>
      </c>
      <c r="M75" s="74">
        <v>4.46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52.68</v>
      </c>
      <c r="W75">
        <v>0</v>
      </c>
      <c r="X75">
        <v>48.22</v>
      </c>
      <c r="Y75">
        <v>4.46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48.23</v>
      </c>
      <c r="L76" s="46">
        <v>0</v>
      </c>
      <c r="M76" s="74">
        <v>1.23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49.46</v>
      </c>
      <c r="W76">
        <v>0</v>
      </c>
      <c r="X76">
        <v>48.23</v>
      </c>
      <c r="Y76">
        <v>1.23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53.04</v>
      </c>
      <c r="L77" s="46">
        <v>0</v>
      </c>
      <c r="M77" s="74">
        <v>2.72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55.76</v>
      </c>
      <c r="W77">
        <v>0</v>
      </c>
      <c r="X77">
        <v>53.04</v>
      </c>
      <c r="Y77">
        <v>2.72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53.05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53.05</v>
      </c>
      <c r="W78">
        <v>0</v>
      </c>
      <c r="X78">
        <v>53.05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53.05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53.05</v>
      </c>
      <c r="W79">
        <v>0</v>
      </c>
      <c r="X79">
        <v>53.05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51.12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51.12</v>
      </c>
      <c r="W80">
        <v>0</v>
      </c>
      <c r="X80">
        <v>51.12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48.23</v>
      </c>
      <c r="L81" s="46">
        <v>0</v>
      </c>
      <c r="M81" s="74">
        <v>5.32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53.55</v>
      </c>
      <c r="W81">
        <v>0</v>
      </c>
      <c r="X81">
        <v>48.23</v>
      </c>
      <c r="Y81">
        <v>5.32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48.23</v>
      </c>
      <c r="L82" s="46">
        <v>0</v>
      </c>
      <c r="M82" s="74">
        <v>6.72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54.95</v>
      </c>
      <c r="W82">
        <v>0</v>
      </c>
      <c r="X82">
        <v>48.23</v>
      </c>
      <c r="Y82">
        <v>6.72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43.41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43.41</v>
      </c>
      <c r="W83">
        <v>0</v>
      </c>
      <c r="X83">
        <v>43.41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41.48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41.48</v>
      </c>
      <c r="W84">
        <v>0</v>
      </c>
      <c r="X84">
        <v>41.48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40.51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40.51</v>
      </c>
      <c r="W85">
        <v>0</v>
      </c>
      <c r="X85">
        <v>40.51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38.58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38.58</v>
      </c>
      <c r="W86">
        <v>0</v>
      </c>
      <c r="X86">
        <v>38.58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38.58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38.58</v>
      </c>
      <c r="W87">
        <v>0</v>
      </c>
      <c r="X87">
        <v>38.58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33.76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33.76</v>
      </c>
      <c r="W88">
        <v>0</v>
      </c>
      <c r="X88">
        <v>33.76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33.76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33.76</v>
      </c>
      <c r="W89">
        <v>0</v>
      </c>
      <c r="X89">
        <v>33.76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4.82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4.82</v>
      </c>
      <c r="W90">
        <v>0</v>
      </c>
      <c r="X90">
        <v>4.82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28.94</v>
      </c>
      <c r="L91" s="46">
        <v>0</v>
      </c>
      <c r="M91" s="74">
        <v>3.48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32.42</v>
      </c>
      <c r="W91">
        <v>0</v>
      </c>
      <c r="X91">
        <v>28.94</v>
      </c>
      <c r="Y91">
        <v>3.48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27</v>
      </c>
      <c r="L92" s="46">
        <v>0</v>
      </c>
      <c r="M92" s="74">
        <v>2.2999999999999998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29.3</v>
      </c>
      <c r="W92">
        <v>0</v>
      </c>
      <c r="X92">
        <v>27</v>
      </c>
      <c r="Y92">
        <v>2.2999999999999998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24.12</v>
      </c>
      <c r="L93" s="46">
        <v>0</v>
      </c>
      <c r="M93" s="74">
        <v>1.52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25.64</v>
      </c>
      <c r="W93">
        <v>0</v>
      </c>
      <c r="X93">
        <v>24.12</v>
      </c>
      <c r="Y93">
        <v>1.52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24.11</v>
      </c>
      <c r="L94" s="46">
        <v>0</v>
      </c>
      <c r="M94" s="74">
        <v>2.73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26.84</v>
      </c>
      <c r="W94">
        <v>0</v>
      </c>
      <c r="X94">
        <v>24.11</v>
      </c>
      <c r="Y94">
        <v>2.73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21.23</v>
      </c>
      <c r="L95" s="46">
        <v>0</v>
      </c>
      <c r="M95" s="74">
        <v>4.25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25.48</v>
      </c>
      <c r="W95">
        <v>0</v>
      </c>
      <c r="X95">
        <v>21.23</v>
      </c>
      <c r="Y95">
        <v>4.25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19.29</v>
      </c>
      <c r="L96" s="46">
        <v>0</v>
      </c>
      <c r="M96" s="74">
        <v>3.47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22.76</v>
      </c>
      <c r="W96">
        <v>0</v>
      </c>
      <c r="X96">
        <v>19.29</v>
      </c>
      <c r="Y96">
        <v>3.47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17.36</v>
      </c>
      <c r="L97" s="46">
        <v>0</v>
      </c>
      <c r="M97" s="74">
        <v>2.71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20.07</v>
      </c>
      <c r="W97">
        <v>0</v>
      </c>
      <c r="X97">
        <v>17.36</v>
      </c>
      <c r="Y97">
        <v>2.71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15.44</v>
      </c>
      <c r="L98" s="46">
        <v>0</v>
      </c>
      <c r="M98" s="74">
        <v>1.02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16.46</v>
      </c>
      <c r="W98">
        <v>0</v>
      </c>
      <c r="X98">
        <v>15.44</v>
      </c>
      <c r="Y98">
        <v>1.02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2.2187499999999999E-2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0.55319750000000012</v>
      </c>
      <c r="L99" s="69">
        <f t="shared" si="1"/>
        <v>0</v>
      </c>
      <c r="M99" s="69">
        <f t="shared" si="1"/>
        <v>4.5339999999999998E-2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0.62072500000000042</v>
      </c>
      <c r="W99">
        <f t="shared" si="1"/>
        <v>2.2187499999999999E-2</v>
      </c>
      <c r="X99">
        <f t="shared" si="1"/>
        <v>0.55319750000000012</v>
      </c>
      <c r="Y99">
        <f t="shared" si="1"/>
        <v>4.5339999999999998E-2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45353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0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737.74535087791355</v>
      </c>
      <c r="P3" s="36">
        <v>83.66</v>
      </c>
      <c r="Q3" s="36">
        <v>38.213355354659249</v>
      </c>
      <c r="R3" s="38">
        <v>0</v>
      </c>
      <c r="S3" s="38">
        <v>0</v>
      </c>
      <c r="T3" s="37">
        <f>SUMPRODUCT(LTA!J3:AN3,LTA!J$101:AN$101,LTA!J$103:AN$103)</f>
        <v>35.33</v>
      </c>
      <c r="U3" s="37">
        <f>SUMPRODUCT(LTA!J3:AN3,LTA!J$102:AN$102,LTA!J$103:AN$103)</f>
        <v>72.849999999999994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11.001913088787658</v>
      </c>
      <c r="AD3">
        <f>SUM(B3:AB3,AI3:AV3)-AC3</f>
        <v>783.57679314378515</v>
      </c>
      <c r="AE3">
        <f>'IDT-1'!B3</f>
        <v>0</v>
      </c>
      <c r="AF3" s="24"/>
      <c r="AG3">
        <f>SUM(AD3:AF3)</f>
        <v>783.57679314378515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0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734.46544257710605</v>
      </c>
      <c r="P4" s="36">
        <v>83.66</v>
      </c>
      <c r="Q4" s="36">
        <v>38.213355354659249</v>
      </c>
      <c r="R4" s="38">
        <v>0</v>
      </c>
      <c r="S4" s="38">
        <v>0</v>
      </c>
      <c r="T4" s="37">
        <f>SUMPRODUCT(LTA!J4:AN4,LTA!J$101:AN$101,LTA!J$103:AN$103)</f>
        <v>52.33</v>
      </c>
      <c r="U4" s="37">
        <f>SUMPRODUCT(LTA!J4:AN4,LTA!J$102:AN$102,LTA!J$103:AN$103)</f>
        <v>75.009999999999991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11.338613644458214</v>
      </c>
      <c r="AD4">
        <f t="shared" ref="AD4:AD67" si="1">SUM(B4:AB4,AI4:AV4)-AC4</f>
        <v>775.12018428730732</v>
      </c>
      <c r="AE4">
        <f>'IDT-1'!B4</f>
        <v>0</v>
      </c>
      <c r="AF4" s="24"/>
      <c r="AG4">
        <f t="shared" ref="AG4:AG67" si="2">SUM(AD4:AF4)</f>
        <v>775.12018428730732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0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727.39002410858905</v>
      </c>
      <c r="P5" s="36">
        <v>83.66</v>
      </c>
      <c r="Q5" s="36">
        <v>38.213355354659249</v>
      </c>
      <c r="R5" s="38">
        <v>0</v>
      </c>
      <c r="S5" s="38">
        <v>0</v>
      </c>
      <c r="T5" s="37">
        <f>SUMPRODUCT(LTA!J5:AN5,LTA!J$101:AN$101,LTA!J$103:AN$103)</f>
        <v>52.989999999999995</v>
      </c>
      <c r="U5" s="37">
        <f>SUMPRODUCT(LTA!J5:AN5,LTA!J$102:AN$102,LTA!J$103:AN$103)</f>
        <v>81.06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11.471082652920895</v>
      </c>
      <c r="AD5">
        <f t="shared" si="1"/>
        <v>758.62229681032738</v>
      </c>
      <c r="AE5">
        <f>'IDT-1'!B5</f>
        <v>0</v>
      </c>
      <c r="AF5" s="24"/>
      <c r="AG5">
        <f t="shared" si="2"/>
        <v>758.62229681032738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0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720.57417675044633</v>
      </c>
      <c r="P6" s="36">
        <v>83.66</v>
      </c>
      <c r="Q6" s="36">
        <v>38.213355354659249</v>
      </c>
      <c r="R6" s="38">
        <v>0</v>
      </c>
      <c r="S6" s="38">
        <v>0</v>
      </c>
      <c r="T6" s="37">
        <f>SUMPRODUCT(LTA!J6:AN6,LTA!J$101:AN$101,LTA!J$103:AN$103)</f>
        <v>53.67</v>
      </c>
      <c r="U6" s="37">
        <f>SUMPRODUCT(LTA!J6:AN6,LTA!J$102:AN$102,LTA!J$103:AN$103)</f>
        <v>92.52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11.685228689610277</v>
      </c>
      <c r="AD6">
        <f t="shared" si="1"/>
        <v>743.73230341549538</v>
      </c>
      <c r="AE6">
        <f>'IDT-1'!B6</f>
        <v>0</v>
      </c>
      <c r="AF6" s="24"/>
      <c r="AG6">
        <f t="shared" si="2"/>
        <v>743.73230341549538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0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705.74487132841978</v>
      </c>
      <c r="P7" s="36">
        <v>83.66</v>
      </c>
      <c r="Q7" s="36">
        <v>14.47</v>
      </c>
      <c r="R7" s="38">
        <v>0</v>
      </c>
      <c r="S7" s="38">
        <v>0</v>
      </c>
      <c r="T7" s="37">
        <f>SUMPRODUCT(LTA!J7:AN7,LTA!J$101:AN$101,LTA!J$103:AN$103)</f>
        <v>54.33</v>
      </c>
      <c r="U7" s="37">
        <f>SUMPRODUCT(LTA!J7:AN7,LTA!J$102:AN$102,LTA!J$103:AN$103)</f>
        <v>92.49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11.442750758610117</v>
      </c>
      <c r="AD7">
        <f t="shared" si="1"/>
        <v>697.03212056980965</v>
      </c>
      <c r="AE7">
        <f>'IDT-1'!B7</f>
        <v>0</v>
      </c>
      <c r="AF7" s="24"/>
      <c r="AG7">
        <f t="shared" si="2"/>
        <v>697.03212056980965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0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705.74487132841978</v>
      </c>
      <c r="P8" s="36">
        <v>83.66</v>
      </c>
      <c r="Q8" s="36">
        <v>14.47</v>
      </c>
      <c r="R8" s="38">
        <v>0</v>
      </c>
      <c r="S8" s="38">
        <v>0</v>
      </c>
      <c r="T8" s="37">
        <f>SUMPRODUCT(LTA!J8:AN8,LTA!J$101:AN$101,LTA!J$103:AN$103)</f>
        <v>55.66</v>
      </c>
      <c r="U8" s="37">
        <f>SUMPRODUCT(LTA!J8:AN8,LTA!J$102:AN$102,LTA!J$103:AN$103)</f>
        <v>92.67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11.734982963531458</v>
      </c>
      <c r="AD8">
        <f t="shared" si="1"/>
        <v>665.24988836488831</v>
      </c>
      <c r="AE8">
        <f>'IDT-1'!B8</f>
        <v>0</v>
      </c>
      <c r="AF8" s="24"/>
      <c r="AG8">
        <f t="shared" si="2"/>
        <v>665.24988836488831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682.21482746391553</v>
      </c>
      <c r="P9" s="36">
        <v>52.305483118901648</v>
      </c>
      <c r="Q9" s="36">
        <v>14.47</v>
      </c>
      <c r="R9" s="38">
        <v>0</v>
      </c>
      <c r="S9" s="38">
        <v>0</v>
      </c>
      <c r="T9" s="37">
        <f>SUMPRODUCT(LTA!J9:AN9,LTA!J$101:AN$101,LTA!J$103:AN$103)</f>
        <v>70.989999999999995</v>
      </c>
      <c r="U9" s="37">
        <f>SUMPRODUCT(LTA!J9:AN9,LTA!J$102:AN$102,LTA!J$103:AN$103)</f>
        <v>93.71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10.860533372526159</v>
      </c>
      <c r="AD9">
        <f t="shared" si="1"/>
        <v>702.61617721029108</v>
      </c>
      <c r="AE9">
        <f>'IDT-1'!B9</f>
        <v>0</v>
      </c>
      <c r="AF9" s="24"/>
      <c r="AG9">
        <f t="shared" si="2"/>
        <v>702.61617721029108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682.21482746391553</v>
      </c>
      <c r="P10" s="36">
        <v>52.305483118901648</v>
      </c>
      <c r="Q10" s="36">
        <v>14.47</v>
      </c>
      <c r="R10" s="38">
        <v>0</v>
      </c>
      <c r="S10" s="38">
        <v>0</v>
      </c>
      <c r="T10" s="37">
        <f>SUMPRODUCT(LTA!J10:AN10,LTA!J$101:AN$101,LTA!J$103:AN$103)</f>
        <v>71.33</v>
      </c>
      <c r="U10" s="37">
        <f>SUMPRODUCT(LTA!J10:AN10,LTA!J$102:AN$102,LTA!J$103:AN$103)</f>
        <v>98.23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-256.5</v>
      </c>
      <c r="AC10">
        <f t="shared" si="0"/>
        <v>11.045367053849276</v>
      </c>
      <c r="AD10">
        <f t="shared" si="1"/>
        <v>690.2913435289679</v>
      </c>
      <c r="AE10">
        <f>'IDT-1'!B10</f>
        <v>0</v>
      </c>
      <c r="AF10" s="24"/>
      <c r="AG10">
        <f t="shared" si="2"/>
        <v>690.2913435289679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670.32314010425944</v>
      </c>
      <c r="P11" s="36">
        <v>52.305483118901648</v>
      </c>
      <c r="Q11" s="36">
        <v>14.47</v>
      </c>
      <c r="R11" s="38">
        <v>0</v>
      </c>
      <c r="S11" s="38">
        <v>0</v>
      </c>
      <c r="T11" s="37">
        <f>SUMPRODUCT(LTA!J11:AN11,LTA!J$101:AN$101,LTA!J$103:AN$103)</f>
        <v>52</v>
      </c>
      <c r="U11" s="37">
        <f>SUMPRODUCT(LTA!J11:AN11,LTA!J$102:AN$102,LTA!J$103:AN$103)</f>
        <v>97.77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-256.5</v>
      </c>
      <c r="AC11">
        <f t="shared" si="0"/>
        <v>10.880894772726831</v>
      </c>
      <c r="AD11">
        <f t="shared" si="1"/>
        <v>646.7741284504342</v>
      </c>
      <c r="AE11">
        <f>'IDT-1'!B11</f>
        <v>0</v>
      </c>
      <c r="AF11" s="24"/>
      <c r="AG11">
        <f t="shared" si="2"/>
        <v>646.7741284504342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670.30099919855707</v>
      </c>
      <c r="P12" s="36">
        <v>52.305483118901648</v>
      </c>
      <c r="Q12" s="36">
        <v>14.47</v>
      </c>
      <c r="R12" s="38">
        <v>0</v>
      </c>
      <c r="S12" s="38">
        <v>0</v>
      </c>
      <c r="T12" s="37">
        <f>SUMPRODUCT(LTA!J12:AN12,LTA!J$101:AN$101,LTA!J$103:AN$103)</f>
        <v>51.66</v>
      </c>
      <c r="U12" s="37">
        <f>SUMPRODUCT(LTA!J12:AN12,LTA!J$102:AN$102,LTA!J$103:AN$103)</f>
        <v>98.06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-256.5</v>
      </c>
      <c r="AC12">
        <f t="shared" si="0"/>
        <v>10.939586893193155</v>
      </c>
      <c r="AD12">
        <f t="shared" si="1"/>
        <v>639.6432954242656</v>
      </c>
      <c r="AE12">
        <f>'IDT-1'!B12</f>
        <v>0</v>
      </c>
      <c r="AF12" s="24"/>
      <c r="AG12">
        <f t="shared" si="2"/>
        <v>639.6432954242656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5.0064000000000002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611.72356219215317</v>
      </c>
      <c r="P13" s="36">
        <v>52.305483118901648</v>
      </c>
      <c r="Q13" s="36">
        <v>14.47</v>
      </c>
      <c r="R13" s="38">
        <v>0</v>
      </c>
      <c r="S13" s="38">
        <v>0</v>
      </c>
      <c r="T13" s="37">
        <f>SUMPRODUCT(LTA!J13:AN13,LTA!J$101:AN$101,LTA!J$103:AN$103)</f>
        <v>64.66</v>
      </c>
      <c r="U13" s="37">
        <f>SUMPRODUCT(LTA!J13:AN13,LTA!J$102:AN$102,LTA!J$103:AN$103)</f>
        <v>97.77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-256.5</v>
      </c>
      <c r="AC13">
        <f t="shared" si="0"/>
        <v>9.9782616970469054</v>
      </c>
      <c r="AD13">
        <f t="shared" si="1"/>
        <v>662.73718361400779</v>
      </c>
      <c r="AE13">
        <f>'IDT-1'!B13</f>
        <v>0</v>
      </c>
      <c r="AF13" s="24"/>
      <c r="AG13">
        <f t="shared" si="2"/>
        <v>662.73718361400779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5.0064000000000002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615.22370589436912</v>
      </c>
      <c r="P14" s="36">
        <v>52.305483118901648</v>
      </c>
      <c r="Q14" s="36">
        <v>14.47</v>
      </c>
      <c r="R14" s="38">
        <v>0</v>
      </c>
      <c r="S14" s="38">
        <v>0</v>
      </c>
      <c r="T14" s="37">
        <f>SUMPRODUCT(LTA!J14:AN14,LTA!J$101:AN$101,LTA!J$103:AN$103)</f>
        <v>63.67</v>
      </c>
      <c r="U14" s="37">
        <f>SUMPRODUCT(LTA!J14:AN14,LTA!J$102:AN$102,LTA!J$103:AN$103)</f>
        <v>97.54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-256.5</v>
      </c>
      <c r="AC14">
        <f t="shared" si="0"/>
        <v>9.9974149041455185</v>
      </c>
      <c r="AD14">
        <f t="shared" si="1"/>
        <v>664.9981741091251</v>
      </c>
      <c r="AE14">
        <f>'IDT-1'!B14</f>
        <v>0</v>
      </c>
      <c r="AF14" s="24"/>
      <c r="AG14">
        <f t="shared" si="2"/>
        <v>664.9981741091251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615.22370589436912</v>
      </c>
      <c r="P15" s="36">
        <v>52.305483118901648</v>
      </c>
      <c r="Q15" s="36">
        <v>14.47</v>
      </c>
      <c r="R15" s="38">
        <v>0</v>
      </c>
      <c r="S15" s="38">
        <v>0</v>
      </c>
      <c r="T15" s="37">
        <f>SUMPRODUCT(LTA!J15:AN15,LTA!J$101:AN$101,LTA!J$103:AN$103)</f>
        <v>62.67</v>
      </c>
      <c r="U15" s="37">
        <f>SUMPRODUCT(LTA!J15:AN15,LTA!J$102:AN$102,LTA!J$103:AN$103)</f>
        <v>96.34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-256.5</v>
      </c>
      <c r="AC15">
        <f t="shared" si="0"/>
        <v>9.97893490414552</v>
      </c>
      <c r="AD15">
        <f t="shared" si="1"/>
        <v>662.81665410912524</v>
      </c>
      <c r="AE15">
        <f>'IDT-1'!B15</f>
        <v>0</v>
      </c>
      <c r="AF15" s="24"/>
      <c r="AG15">
        <f t="shared" si="2"/>
        <v>662.81665410912524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5.0064000000000002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608.20768779436912</v>
      </c>
      <c r="P16" s="36">
        <v>52.305483118901648</v>
      </c>
      <c r="Q16" s="36">
        <v>14.47</v>
      </c>
      <c r="R16" s="38">
        <v>0</v>
      </c>
      <c r="S16" s="38">
        <v>0</v>
      </c>
      <c r="T16" s="37">
        <f>SUMPRODUCT(LTA!J16:AN16,LTA!J$101:AN$101,LTA!J$103:AN$103)</f>
        <v>61.66</v>
      </c>
      <c r="U16" s="37">
        <f>SUMPRODUCT(LTA!J16:AN16,LTA!J$102:AN$102,LTA!J$103:AN$103)</f>
        <v>95.03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-256.5</v>
      </c>
      <c r="AC16">
        <f t="shared" si="0"/>
        <v>9.9005123521055189</v>
      </c>
      <c r="AD16">
        <f t="shared" si="1"/>
        <v>653.55905856116522</v>
      </c>
      <c r="AE16">
        <f>'IDT-1'!B16</f>
        <v>0</v>
      </c>
      <c r="AF16" s="24"/>
      <c r="AG16">
        <f t="shared" si="2"/>
        <v>653.55905856116522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5.0064000000000002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608.20768779436912</v>
      </c>
      <c r="P17" s="36">
        <v>52.305483118901648</v>
      </c>
      <c r="Q17" s="36">
        <v>14.47</v>
      </c>
      <c r="R17" s="38">
        <v>0</v>
      </c>
      <c r="S17" s="38">
        <v>0</v>
      </c>
      <c r="T17" s="37">
        <f>SUMPRODUCT(LTA!J17:AN17,LTA!J$101:AN$101,LTA!J$103:AN$103)</f>
        <v>70.010000000000005</v>
      </c>
      <c r="U17" s="37">
        <f>SUMPRODUCT(LTA!J17:AN17,LTA!J$102:AN$102,LTA!J$103:AN$103)</f>
        <v>93.54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-256.5</v>
      </c>
      <c r="AC17">
        <f t="shared" si="0"/>
        <v>9.9581363521055195</v>
      </c>
      <c r="AD17">
        <f t="shared" si="1"/>
        <v>660.3614345611652</v>
      </c>
      <c r="AE17">
        <f>'IDT-1'!B17</f>
        <v>0</v>
      </c>
      <c r="AF17" s="24"/>
      <c r="AG17">
        <f t="shared" si="2"/>
        <v>660.3614345611652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5.0064000000000002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623.35766763970344</v>
      </c>
      <c r="P18" s="36">
        <v>52.305483118901648</v>
      </c>
      <c r="Q18" s="36">
        <v>14.47</v>
      </c>
      <c r="R18" s="38">
        <v>0</v>
      </c>
      <c r="S18" s="38">
        <v>0</v>
      </c>
      <c r="T18" s="37">
        <f>SUMPRODUCT(LTA!J18:AN18,LTA!J$101:AN$101,LTA!J$103:AN$103)</f>
        <v>69</v>
      </c>
      <c r="U18" s="37">
        <f>SUMPRODUCT(LTA!J18:AN18,LTA!J$102:AN$102,LTA!J$103:AN$103)</f>
        <v>92.61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10.069100182806327</v>
      </c>
      <c r="AD18">
        <f t="shared" si="1"/>
        <v>673.46045057579875</v>
      </c>
      <c r="AE18">
        <f>'IDT-1'!B18</f>
        <v>0</v>
      </c>
      <c r="AF18" s="24"/>
      <c r="AG18">
        <f t="shared" si="2"/>
        <v>673.46045057579875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5.0064000000000002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654.14246570440889</v>
      </c>
      <c r="P19" s="36">
        <v>52.305483118901648</v>
      </c>
      <c r="Q19" s="36">
        <v>14.47</v>
      </c>
      <c r="R19" s="38">
        <v>0</v>
      </c>
      <c r="S19" s="38">
        <v>0</v>
      </c>
      <c r="T19" s="37">
        <f>SUMPRODUCT(LTA!J19:AN19,LTA!J$101:AN$101,LTA!J$103:AN$103)</f>
        <v>79.989999999999995</v>
      </c>
      <c r="U19" s="37">
        <f>SUMPRODUCT(LTA!J19:AN19,LTA!J$102:AN$102,LTA!J$103:AN$103)</f>
        <v>91.77000000000001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10.650144902846748</v>
      </c>
      <c r="AD19">
        <f t="shared" si="1"/>
        <v>685.8142039204638</v>
      </c>
      <c r="AE19">
        <f>'IDT-1'!B19</f>
        <v>0</v>
      </c>
      <c r="AF19" s="24"/>
      <c r="AG19">
        <f t="shared" si="2"/>
        <v>685.8142039204638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5.0064000000000002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679.23150839855282</v>
      </c>
      <c r="P20" s="36">
        <v>52.305483118901648</v>
      </c>
      <c r="Q20" s="36">
        <v>14.47</v>
      </c>
      <c r="R20" s="38">
        <v>0</v>
      </c>
      <c r="S20" s="38">
        <v>0</v>
      </c>
      <c r="T20" s="37">
        <f>SUMPRODUCT(LTA!J20:AN20,LTA!J$101:AN$101,LTA!J$103:AN$103)</f>
        <v>79.010000000000005</v>
      </c>
      <c r="U20" s="37">
        <f>SUMPRODUCT(LTA!J20:AN20,LTA!J$102:AN$102,LTA!J$103:AN$103)</f>
        <v>91.89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10.904495807826891</v>
      </c>
      <c r="AD20">
        <f t="shared" si="1"/>
        <v>703.78889570962747</v>
      </c>
      <c r="AE20">
        <f>'IDT-1'!B20</f>
        <v>0</v>
      </c>
      <c r="AF20" s="24"/>
      <c r="AG20">
        <f t="shared" si="2"/>
        <v>703.78889570962747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5.0064000000000002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685.44068972128753</v>
      </c>
      <c r="P21" s="36">
        <v>52.305483118901648</v>
      </c>
      <c r="Q21" s="36">
        <v>14.47</v>
      </c>
      <c r="R21" s="38">
        <v>0</v>
      </c>
      <c r="S21" s="38">
        <v>0</v>
      </c>
      <c r="T21" s="37">
        <f>SUMPRODUCT(LTA!J21:AN21,LTA!J$101:AN$101,LTA!J$103:AN$103)</f>
        <v>78</v>
      </c>
      <c r="U21" s="37">
        <f>SUMPRODUCT(LTA!J21:AN21,LTA!J$102:AN$102,LTA!J$103:AN$103)</f>
        <v>93.289999999999992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10.88368851141386</v>
      </c>
      <c r="AD21">
        <f t="shared" si="1"/>
        <v>719.40888432877523</v>
      </c>
      <c r="AE21">
        <f>'IDT-1'!B21</f>
        <v>0</v>
      </c>
      <c r="AF21" s="24"/>
      <c r="AG21">
        <f t="shared" si="2"/>
        <v>719.40888432877523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5.0064000000000002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693.73913415255731</v>
      </c>
      <c r="P22" s="36">
        <v>52.305483118901648</v>
      </c>
      <c r="Q22" s="36">
        <v>14.47</v>
      </c>
      <c r="R22" s="38">
        <v>0</v>
      </c>
      <c r="S22" s="38">
        <v>0</v>
      </c>
      <c r="T22" s="37">
        <f>SUMPRODUCT(LTA!J22:AN22,LTA!J$101:AN$101,LTA!J$103:AN$103)</f>
        <v>77.33</v>
      </c>
      <c r="U22" s="37">
        <f>SUMPRODUCT(LTA!J22:AN22,LTA!J$102:AN$102,LTA!J$103:AN$103)</f>
        <v>93.789999999999992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10.799486605588523</v>
      </c>
      <c r="AD22">
        <f t="shared" si="1"/>
        <v>745.62153066587041</v>
      </c>
      <c r="AE22">
        <f>'IDT-1'!B22</f>
        <v>0</v>
      </c>
      <c r="AF22" s="24"/>
      <c r="AG22">
        <f t="shared" si="2"/>
        <v>745.62153066587041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5.0064000000000002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747.48921998755418</v>
      </c>
      <c r="P23" s="36">
        <v>83.66</v>
      </c>
      <c r="Q23" s="36">
        <v>38.213355354659249</v>
      </c>
      <c r="R23" s="38">
        <v>0</v>
      </c>
      <c r="S23" s="38">
        <v>0</v>
      </c>
      <c r="T23" s="37">
        <f>SUMPRODUCT(LTA!J23:AN23,LTA!J$101:AN$101,LTA!J$103:AN$103)</f>
        <v>69.33</v>
      </c>
      <c r="U23" s="37">
        <f>SUMPRODUCT(LTA!J23:AN23,LTA!J$102:AN$102,LTA!J$103:AN$103)</f>
        <v>94.789999999999992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12.044682708727759</v>
      </c>
      <c r="AD23">
        <f t="shared" si="1"/>
        <v>800.22429263348567</v>
      </c>
      <c r="AE23">
        <f>'IDT-1'!B23</f>
        <v>0</v>
      </c>
      <c r="AF23" s="24"/>
      <c r="AG23">
        <f t="shared" si="2"/>
        <v>800.22429263348567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5.0064000000000002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755.80801678564933</v>
      </c>
      <c r="P24" s="36">
        <v>83.66</v>
      </c>
      <c r="Q24" s="36">
        <v>38.213355354659249</v>
      </c>
      <c r="R24" s="38">
        <v>0</v>
      </c>
      <c r="S24" s="38">
        <v>0</v>
      </c>
      <c r="T24" s="37">
        <f>SUMPRODUCT(LTA!J24:AN24,LTA!J$101:AN$101,LTA!J$103:AN$103)</f>
        <v>69</v>
      </c>
      <c r="U24" s="37">
        <f>SUMPRODUCT(LTA!J24:AN24,LTA!J$102:AN$102,LTA!J$103:AN$103)</f>
        <v>95.789999999999992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11.671217242412638</v>
      </c>
      <c r="AD24">
        <f t="shared" si="1"/>
        <v>862.58655489789589</v>
      </c>
      <c r="AE24">
        <f>'IDT-1'!B24</f>
        <v>0</v>
      </c>
      <c r="AF24" s="24"/>
      <c r="AG24">
        <f t="shared" si="2"/>
        <v>862.58655489789589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5.0064000000000002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778.15211516561601</v>
      </c>
      <c r="P25" s="36">
        <v>83.660000000000011</v>
      </c>
      <c r="Q25" s="36">
        <v>38.213355354659249</v>
      </c>
      <c r="R25" s="38">
        <v>0</v>
      </c>
      <c r="S25" s="38">
        <v>0</v>
      </c>
      <c r="T25" s="37">
        <f>SUMPRODUCT(LTA!J25:AN25,LTA!J$101:AN$101,LTA!J$103:AN$103)</f>
        <v>69.33</v>
      </c>
      <c r="U25" s="37">
        <f>SUMPRODUCT(LTA!J25:AN25,LTA!J$102:AN$102,LTA!J$103:AN$103)</f>
        <v>96.789999999999992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12.242787668804358</v>
      </c>
      <c r="AD25">
        <f t="shared" si="1"/>
        <v>930.05908285147086</v>
      </c>
      <c r="AE25">
        <f>'IDT-1'!B25</f>
        <v>0</v>
      </c>
      <c r="AF25" s="24"/>
      <c r="AG25">
        <f t="shared" si="2"/>
        <v>930.05908285147086</v>
      </c>
      <c r="AI25" s="34">
        <f>PXIL!H25</f>
        <v>0</v>
      </c>
      <c r="AJ25" s="34">
        <f>PXIL!N25</f>
        <v>0</v>
      </c>
      <c r="AK25" s="34">
        <f>RTM_IEX!H25</f>
        <v>44.37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5.0064000000000002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82.89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793.19182055927297</v>
      </c>
      <c r="P26" s="36">
        <v>83.660000000000011</v>
      </c>
      <c r="Q26" s="36">
        <v>38.213355354659249</v>
      </c>
      <c r="R26" s="38">
        <v>0</v>
      </c>
      <c r="S26" s="38">
        <v>0</v>
      </c>
      <c r="T26" s="37">
        <f>SUMPRODUCT(LTA!J26:AN26,LTA!J$101:AN$101,LTA!J$103:AN$103)</f>
        <v>68.66</v>
      </c>
      <c r="U26" s="37">
        <f>SUMPRODUCT(LTA!J26:AN26,LTA!J$102:AN$102,LTA!J$103:AN$103)</f>
        <v>98.289999999999992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12.765013194111077</v>
      </c>
      <c r="AD26">
        <f t="shared" si="1"/>
        <v>991.70656271982125</v>
      </c>
      <c r="AE26">
        <f>'IDT-1'!B26</f>
        <v>0</v>
      </c>
      <c r="AF26" s="24"/>
      <c r="AG26">
        <f t="shared" si="2"/>
        <v>991.70656271982125</v>
      </c>
      <c r="AI26" s="34">
        <f>PXIL!H26</f>
        <v>0</v>
      </c>
      <c r="AJ26" s="34">
        <f>PXIL!N26</f>
        <v>0</v>
      </c>
      <c r="AK26" s="34">
        <f>RTM_IEX!H26</f>
        <v>90.67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5.0064000000000002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82.89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891.545386811973</v>
      </c>
      <c r="P27" s="36">
        <v>83.660000000000011</v>
      </c>
      <c r="Q27" s="36">
        <v>38.213355354659249</v>
      </c>
      <c r="R27" s="38">
        <v>0</v>
      </c>
      <c r="S27" s="38">
        <v>0</v>
      </c>
      <c r="T27" s="37">
        <f>SUMPRODUCT(LTA!J27:AN27,LTA!J$101:AN$101,LTA!J$103:AN$103)</f>
        <v>58.33</v>
      </c>
      <c r="U27" s="37">
        <f>SUMPRODUCT(LTA!J27:AN27,LTA!J$102:AN$102,LTA!J$103:AN$103)</f>
        <v>94.789999999999992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13.234853693594623</v>
      </c>
      <c r="AD27">
        <f t="shared" si="1"/>
        <v>1044.8402884730374</v>
      </c>
      <c r="AE27">
        <f>'IDT-1'!B27</f>
        <v>0</v>
      </c>
      <c r="AF27" s="24"/>
      <c r="AG27">
        <f t="shared" si="2"/>
        <v>1044.8402884730374</v>
      </c>
      <c r="AI27" s="34">
        <f>PXIL!H27</f>
        <v>0</v>
      </c>
      <c r="AJ27" s="34">
        <f>PXIL!N27</f>
        <v>0</v>
      </c>
      <c r="AK27" s="34">
        <f>RTM_IEX!H27</f>
        <v>60.77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5.0064000000000002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82.89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970.45201291183412</v>
      </c>
      <c r="P28" s="36">
        <v>83.660000000000011</v>
      </c>
      <c r="Q28" s="36">
        <v>38.213355354659249</v>
      </c>
      <c r="R28" s="38">
        <v>0.99</v>
      </c>
      <c r="S28" s="38">
        <v>0</v>
      </c>
      <c r="T28" s="37">
        <f>SUMPRODUCT(LTA!J28:AN28,LTA!J$101:AN$101,LTA!J$103:AN$103)</f>
        <v>59.1</v>
      </c>
      <c r="U28" s="37">
        <f>SUMPRODUCT(LTA!J28:AN28,LTA!J$102:AN$102,LTA!J$103:AN$103)</f>
        <v>94.789999999999992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13.89624135283346</v>
      </c>
      <c r="AD28">
        <f t="shared" si="1"/>
        <v>1122.9155269136597</v>
      </c>
      <c r="AE28">
        <f>'IDT-1'!B28</f>
        <v>0</v>
      </c>
      <c r="AF28" s="24"/>
      <c r="AG28">
        <f t="shared" si="2"/>
        <v>1122.9155269136597</v>
      </c>
      <c r="AI28" s="34">
        <f>PXIL!H28</f>
        <v>0</v>
      </c>
      <c r="AJ28" s="34">
        <f>PXIL!N28</f>
        <v>0</v>
      </c>
      <c r="AK28" s="34">
        <f>RTM_IEX!H28</f>
        <v>58.84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5.0064000000000002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82.89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1032.3542898513044</v>
      </c>
      <c r="P29" s="36">
        <v>83.66</v>
      </c>
      <c r="Q29" s="36">
        <v>38.22</v>
      </c>
      <c r="R29" s="38">
        <v>3.37</v>
      </c>
      <c r="S29" s="38">
        <v>0</v>
      </c>
      <c r="T29" s="37">
        <f>SUMPRODUCT(LTA!J29:AN29,LTA!J$101:AN$101,LTA!J$103:AN$103)</f>
        <v>60.209999999999994</v>
      </c>
      <c r="U29" s="37">
        <f>SUMPRODUCT(LTA!J29:AN29,LTA!J$102:AN$102,LTA!J$103:AN$103)</f>
        <v>93.83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14.664412294145874</v>
      </c>
      <c r="AD29">
        <f t="shared" si="1"/>
        <v>1213.5962775571586</v>
      </c>
      <c r="AE29">
        <f>'IDT-1'!B29</f>
        <v>18</v>
      </c>
      <c r="AF29" s="24"/>
      <c r="AG29">
        <f t="shared" si="2"/>
        <v>1231.5962775571586</v>
      </c>
      <c r="AI29" s="34">
        <f>PXIL!H29</f>
        <v>0</v>
      </c>
      <c r="AJ29" s="34">
        <f>PXIL!N29</f>
        <v>0</v>
      </c>
      <c r="AK29" s="34">
        <f>RTM_IEX!H29</f>
        <v>85.85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5.0064000000000002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82.89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1072.5084822123372</v>
      </c>
      <c r="P30" s="36">
        <v>83.66</v>
      </c>
      <c r="Q30" s="36">
        <v>38.22</v>
      </c>
      <c r="R30" s="38">
        <v>10.809999999999999</v>
      </c>
      <c r="S30" s="38">
        <v>0</v>
      </c>
      <c r="T30" s="37">
        <f>SUMPRODUCT(LTA!J30:AN30,LTA!J$101:AN$101,LTA!J$103:AN$103)</f>
        <v>61.71</v>
      </c>
      <c r="U30" s="37">
        <f>SUMPRODUCT(LTA!J30:AN30,LTA!J$102:AN$102,LTA!J$103:AN$103)</f>
        <v>92.859999999999985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15.06865550997855</v>
      </c>
      <c r="AD30">
        <f t="shared" si="1"/>
        <v>1261.3162267023588</v>
      </c>
      <c r="AE30">
        <f>'IDT-1'!B30</f>
        <v>42</v>
      </c>
      <c r="AF30" s="24"/>
      <c r="AG30">
        <f t="shared" si="2"/>
        <v>1303.3162267023588</v>
      </c>
      <c r="AI30" s="34">
        <f>PXIL!H30</f>
        <v>0</v>
      </c>
      <c r="AJ30" s="34">
        <f>PXIL!N30</f>
        <v>0</v>
      </c>
      <c r="AK30" s="34">
        <f>RTM_IEX!H30</f>
        <v>85.85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5.0064000000000002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82.89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1146.7237729900039</v>
      </c>
      <c r="P31" s="36">
        <v>83.66</v>
      </c>
      <c r="Q31" s="36">
        <v>38.22</v>
      </c>
      <c r="R31" s="38">
        <v>22.11</v>
      </c>
      <c r="S31" s="38">
        <v>0</v>
      </c>
      <c r="T31" s="37">
        <f>SUMPRODUCT(LTA!J31:AN31,LTA!J$101:AN$101,LTA!J$103:AN$103)</f>
        <v>73.14</v>
      </c>
      <c r="U31" s="37">
        <f>SUMPRODUCT(LTA!J31:AN31,LTA!J$102:AN$102,LTA!J$103:AN$103)</f>
        <v>93.859999999999985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15.23844521431006</v>
      </c>
      <c r="AD31">
        <f t="shared" si="1"/>
        <v>1265.2917277756937</v>
      </c>
      <c r="AE31">
        <f>'IDT-1'!B31</f>
        <v>106</v>
      </c>
      <c r="AF31" s="24"/>
      <c r="AG31">
        <f t="shared" si="2"/>
        <v>1371.2917277756937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5.0064000000000002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82.89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1127.572027906979</v>
      </c>
      <c r="P32" s="36">
        <v>83.66</v>
      </c>
      <c r="Q32" s="36">
        <v>38.22</v>
      </c>
      <c r="R32" s="38">
        <v>41.349999999999994</v>
      </c>
      <c r="S32" s="38">
        <v>0</v>
      </c>
      <c r="T32" s="37">
        <f>SUMPRODUCT(LTA!J32:AN32,LTA!J$101:AN$101,LTA!J$103:AN$103)</f>
        <v>80.259999999999991</v>
      </c>
      <c r="U32" s="37">
        <f>SUMPRODUCT(LTA!J32:AN32,LTA!J$102:AN$102,LTA!J$103:AN$103)</f>
        <v>94.899999999999991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97.039999999999992</v>
      </c>
      <c r="AB32" s="75">
        <f>-STOA!N32</f>
        <v>-257.65999999999997</v>
      </c>
      <c r="AC32">
        <f t="shared" si="0"/>
        <v>16.185763817411765</v>
      </c>
      <c r="AD32">
        <f t="shared" si="1"/>
        <v>1361.0526640895675</v>
      </c>
      <c r="AE32">
        <f>'IDT-1'!B32</f>
        <v>64.403000000000006</v>
      </c>
      <c r="AF32" s="24"/>
      <c r="AG32">
        <f t="shared" si="2"/>
        <v>1425.4556640895676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-16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5.0064000000000002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82.89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1086.0461375922637</v>
      </c>
      <c r="P33" s="36">
        <v>83.66</v>
      </c>
      <c r="Q33" s="36">
        <v>38.22</v>
      </c>
      <c r="R33" s="38">
        <v>45.5</v>
      </c>
      <c r="S33" s="38">
        <v>0</v>
      </c>
      <c r="T33" s="37">
        <f>SUMPRODUCT(LTA!J33:AN33,LTA!J$101:AN$101,LTA!J$103:AN$103)</f>
        <v>94.61</v>
      </c>
      <c r="U33" s="37">
        <f>SUMPRODUCT(LTA!J33:AN33,LTA!J$102:AN$102,LTA!J$103:AN$103)</f>
        <v>100.75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145.27000000000001</v>
      </c>
      <c r="AB33" s="75">
        <f>-STOA!N33</f>
        <v>-257.65999999999997</v>
      </c>
      <c r="AC33">
        <f t="shared" si="0"/>
        <v>16.539801073741938</v>
      </c>
      <c r="AD33">
        <f t="shared" si="1"/>
        <v>1380.7527365185217</v>
      </c>
      <c r="AE33">
        <f>'IDT-1'!B33</f>
        <v>43.704999999999998</v>
      </c>
      <c r="AF33" s="24"/>
      <c r="AG33">
        <f t="shared" si="2"/>
        <v>1424.4577365185216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5.0064000000000002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1061.6443206335612</v>
      </c>
      <c r="P34" s="36">
        <v>83.66</v>
      </c>
      <c r="Q34" s="36">
        <v>38.22</v>
      </c>
      <c r="R34" s="38">
        <v>46</v>
      </c>
      <c r="S34" s="38">
        <v>0</v>
      </c>
      <c r="T34" s="37">
        <f>SUMPRODUCT(LTA!J34:AN34,LTA!J$101:AN$101,LTA!J$103:AN$103)</f>
        <v>120.46</v>
      </c>
      <c r="U34" s="37">
        <f>SUMPRODUCT(LTA!J34:AN34,LTA!J$102:AN$102,LTA!J$103:AN$103)</f>
        <v>104.41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37.619999999999997</v>
      </c>
      <c r="Z34" s="34">
        <f>IEX!N34</f>
        <v>0</v>
      </c>
      <c r="AA34" s="75">
        <f>STOA!H34</f>
        <v>145.27000000000001</v>
      </c>
      <c r="AB34" s="75">
        <f>-STOA!N34</f>
        <v>-257.65999999999997</v>
      </c>
      <c r="AC34">
        <f t="shared" si="0"/>
        <v>16.713676552716834</v>
      </c>
      <c r="AD34">
        <f t="shared" si="1"/>
        <v>1455.5070440808445</v>
      </c>
      <c r="AE34">
        <f>'IDT-1'!B34</f>
        <v>12.914999999999999</v>
      </c>
      <c r="AF34" s="24"/>
      <c r="AG34">
        <f t="shared" si="2"/>
        <v>1468.4220440808444</v>
      </c>
      <c r="AI34" s="34">
        <f>PXIL!H34</f>
        <v>0</v>
      </c>
      <c r="AJ34" s="34">
        <f>PXIL!N34</f>
        <v>0</v>
      </c>
      <c r="AK34" s="34">
        <f>RTM_IEX!H34</f>
        <v>7.72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5.0064000000000002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82.89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1073.4872163192326</v>
      </c>
      <c r="P35" s="36">
        <v>83.66</v>
      </c>
      <c r="Q35" s="36">
        <v>38.570000000000007</v>
      </c>
      <c r="R35" s="38">
        <v>47.1</v>
      </c>
      <c r="S35" s="38">
        <v>0</v>
      </c>
      <c r="T35" s="37">
        <f>SUMPRODUCT(LTA!J35:AN35,LTA!J$101:AN$101,LTA!J$103:AN$103)</f>
        <v>151.11000000000001</v>
      </c>
      <c r="U35" s="37">
        <f>SUMPRODUCT(LTA!J35:AN35,LTA!J$102:AN$102,LTA!J$103:AN$103)</f>
        <v>107.84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48.23</v>
      </c>
      <c r="Z35" s="34">
        <f>IEX!N35</f>
        <v>0</v>
      </c>
      <c r="AA35" s="75">
        <f>STOA!H35</f>
        <v>145.65</v>
      </c>
      <c r="AB35" s="75">
        <f>-STOA!N35</f>
        <v>-257.65999999999997</v>
      </c>
      <c r="AC35">
        <f t="shared" si="0"/>
        <v>17.588002762720922</v>
      </c>
      <c r="AD35">
        <f t="shared" si="1"/>
        <v>1458.2956135565119</v>
      </c>
      <c r="AE35">
        <f>'IDT-1'!B35</f>
        <v>0</v>
      </c>
      <c r="AF35" s="24"/>
      <c r="AG35">
        <f t="shared" si="2"/>
        <v>1458.2956135565119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5.0064000000000002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82.89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1054.7090501662301</v>
      </c>
      <c r="P36" s="36">
        <v>83.66</v>
      </c>
      <c r="Q36" s="36">
        <v>38.570000000000007</v>
      </c>
      <c r="R36" s="38">
        <v>47.1</v>
      </c>
      <c r="S36" s="38">
        <v>0</v>
      </c>
      <c r="T36" s="37">
        <f>SUMPRODUCT(LTA!J36:AN36,LTA!J$101:AN$101,LTA!J$103:AN$103)</f>
        <v>196.36</v>
      </c>
      <c r="U36" s="37">
        <f>SUMPRODUCT(LTA!J36:AN36,LTA!J$102:AN$102,LTA!J$103:AN$103)</f>
        <v>112.37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75.239999999999995</v>
      </c>
      <c r="Z36" s="34">
        <f>IEX!N36</f>
        <v>0</v>
      </c>
      <c r="AA36" s="75">
        <f>STOA!H36</f>
        <v>145.65</v>
      </c>
      <c r="AB36" s="75">
        <f>-STOA!N36</f>
        <v>-257.65999999999997</v>
      </c>
      <c r="AC36">
        <f t="shared" si="0"/>
        <v>18.337908056507263</v>
      </c>
      <c r="AD36">
        <f t="shared" si="1"/>
        <v>1484.5575421097228</v>
      </c>
      <c r="AE36">
        <f>'IDT-1'!B36</f>
        <v>0</v>
      </c>
      <c r="AF36" s="24"/>
      <c r="AG36">
        <f t="shared" si="2"/>
        <v>1484.5575421097228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-81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5.0064000000000002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82.89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982.18753969369311</v>
      </c>
      <c r="P37" s="36">
        <v>83.66</v>
      </c>
      <c r="Q37" s="36">
        <v>38.22</v>
      </c>
      <c r="R37" s="38">
        <v>47.1</v>
      </c>
      <c r="S37" s="38">
        <v>0</v>
      </c>
      <c r="T37" s="37">
        <f>SUMPRODUCT(LTA!J37:AN37,LTA!J$101:AN$101,LTA!J$103:AN$103)</f>
        <v>252.78000000000003</v>
      </c>
      <c r="U37" s="37">
        <f>SUMPRODUCT(LTA!J37:AN37,LTA!J$102:AN$102,LTA!J$103:AN$103)</f>
        <v>119.28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64.63</v>
      </c>
      <c r="Z37" s="34">
        <f>IEX!N37</f>
        <v>0</v>
      </c>
      <c r="AA37" s="75">
        <f>STOA!H37</f>
        <v>145.65</v>
      </c>
      <c r="AB37" s="75">
        <f>-STOA!N37</f>
        <v>-257.65999999999997</v>
      </c>
      <c r="AC37">
        <f t="shared" si="0"/>
        <v>17.71966400911883</v>
      </c>
      <c r="AD37">
        <f t="shared" si="1"/>
        <v>1518.0242756845746</v>
      </c>
      <c r="AE37">
        <f>'IDT-1'!B37</f>
        <v>0</v>
      </c>
      <c r="AF37" s="24"/>
      <c r="AG37">
        <f t="shared" si="2"/>
        <v>1518.0242756845746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-28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5.0064000000000002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82.89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922.57593998121808</v>
      </c>
      <c r="P38" s="36">
        <v>83.66</v>
      </c>
      <c r="Q38" s="36">
        <v>38.22</v>
      </c>
      <c r="R38" s="38">
        <v>47.1</v>
      </c>
      <c r="S38" s="38">
        <v>0</v>
      </c>
      <c r="T38" s="37">
        <f>SUMPRODUCT(LTA!J38:AN38,LTA!J$101:AN$101,LTA!J$103:AN$103)</f>
        <v>307.98</v>
      </c>
      <c r="U38" s="37">
        <f>SUMPRODUCT(LTA!J38:AN38,LTA!J$102:AN$102,LTA!J$103:AN$103)</f>
        <v>125.77000000000001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76.2</v>
      </c>
      <c r="Z38" s="34">
        <f>IEX!N38</f>
        <v>0</v>
      </c>
      <c r="AA38" s="75">
        <f>STOA!H38</f>
        <v>145.65</v>
      </c>
      <c r="AB38" s="75">
        <f>-STOA!N38</f>
        <v>-257.65999999999997</v>
      </c>
      <c r="AC38">
        <f t="shared" si="0"/>
        <v>17.800425940634486</v>
      </c>
      <c r="AD38">
        <f t="shared" si="1"/>
        <v>1535.5919140405838</v>
      </c>
      <c r="AE38">
        <f>'IDT-1'!B38</f>
        <v>0</v>
      </c>
      <c r="AF38" s="24"/>
      <c r="AG38">
        <f t="shared" si="2"/>
        <v>1535.5919140405838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-24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5.0064000000000002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82.89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862.69090466039086</v>
      </c>
      <c r="P39" s="36">
        <v>83.66</v>
      </c>
      <c r="Q39" s="36">
        <v>38.22</v>
      </c>
      <c r="R39" s="38">
        <v>47.1</v>
      </c>
      <c r="S39" s="38">
        <v>0</v>
      </c>
      <c r="T39" s="37">
        <f>SUMPRODUCT(LTA!J39:AN39,LTA!J$101:AN$101,LTA!J$103:AN$103)</f>
        <v>310</v>
      </c>
      <c r="U39" s="37">
        <f>SUMPRODUCT(LTA!J39:AN39,LTA!J$102:AN$102,LTA!J$103:AN$103)</f>
        <v>109.42999999999999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61.74</v>
      </c>
      <c r="Z39" s="34">
        <f>IEX!N39</f>
        <v>0</v>
      </c>
      <c r="AA39" s="75">
        <f>STOA!H39</f>
        <v>145.65</v>
      </c>
      <c r="AB39" s="75">
        <f>-STOA!N39</f>
        <v>-257.65999999999997</v>
      </c>
      <c r="AC39">
        <f t="shared" si="0"/>
        <v>17.062919858542202</v>
      </c>
      <c r="AD39">
        <f t="shared" si="1"/>
        <v>1496.7343848018486</v>
      </c>
      <c r="AE39">
        <f>'IDT-1'!B39</f>
        <v>0</v>
      </c>
      <c r="AF39" s="24"/>
      <c r="AG39">
        <f t="shared" si="2"/>
        <v>1496.7343848018486</v>
      </c>
      <c r="AI39" s="34">
        <f>PXIL!H39</f>
        <v>0</v>
      </c>
      <c r="AJ39" s="34">
        <f>PXIL!N39</f>
        <v>0</v>
      </c>
      <c r="AK39" s="34">
        <f>RTM_IEX!H39</f>
        <v>25.07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5.0064000000000002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82.89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825.39303063118336</v>
      </c>
      <c r="P40" s="36">
        <v>83.66</v>
      </c>
      <c r="Q40" s="36">
        <v>38.22</v>
      </c>
      <c r="R40" s="38">
        <v>47.1</v>
      </c>
      <c r="S40" s="38">
        <v>0</v>
      </c>
      <c r="T40" s="37">
        <f>SUMPRODUCT(LTA!J40:AN40,LTA!J$101:AN$101,LTA!J$103:AN$103)</f>
        <v>351.55</v>
      </c>
      <c r="U40" s="37">
        <f>SUMPRODUCT(LTA!J40:AN40,LTA!J$102:AN$102,LTA!J$103:AN$103)</f>
        <v>112.42999999999999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47.27</v>
      </c>
      <c r="Z40" s="34">
        <f>IEX!N40</f>
        <v>0</v>
      </c>
      <c r="AA40" s="75">
        <f>STOA!H40</f>
        <v>145.65</v>
      </c>
      <c r="AB40" s="75">
        <f>-STOA!N40</f>
        <v>-257.65999999999997</v>
      </c>
      <c r="AC40">
        <f t="shared" si="0"/>
        <v>17.221109716696855</v>
      </c>
      <c r="AD40">
        <f t="shared" si="1"/>
        <v>1515.4083209144865</v>
      </c>
      <c r="AE40">
        <f>'IDT-1'!B40</f>
        <v>0</v>
      </c>
      <c r="AF40" s="24"/>
      <c r="AG40">
        <f t="shared" si="2"/>
        <v>1515.4083209144865</v>
      </c>
      <c r="AI40" s="34">
        <f>PXIL!H40</f>
        <v>0</v>
      </c>
      <c r="AJ40" s="34">
        <f>PXIL!N40</f>
        <v>0</v>
      </c>
      <c r="AK40" s="34">
        <f>RTM_IEX!H40</f>
        <v>51.12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5.0064000000000002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817.50151506991051</v>
      </c>
      <c r="P41" s="36">
        <v>83.66</v>
      </c>
      <c r="Q41" s="36">
        <v>38.22</v>
      </c>
      <c r="R41" s="38">
        <v>47.1</v>
      </c>
      <c r="S41" s="38">
        <v>0</v>
      </c>
      <c r="T41" s="37">
        <f>SUMPRODUCT(LTA!J41:AN41,LTA!J$101:AN$101,LTA!J$103:AN$103)</f>
        <v>349.25</v>
      </c>
      <c r="U41" s="37">
        <f>SUMPRODUCT(LTA!J41:AN41,LTA!J$102:AN$102,LTA!J$103:AN$103)</f>
        <v>102.39999999999999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28.94</v>
      </c>
      <c r="Z41" s="34">
        <f>IEX!N41</f>
        <v>0</v>
      </c>
      <c r="AA41" s="75">
        <f>STOA!H41</f>
        <v>145.65</v>
      </c>
      <c r="AB41" s="75">
        <f>-STOA!N41</f>
        <v>-257.65999999999997</v>
      </c>
      <c r="AC41">
        <f t="shared" si="0"/>
        <v>16.864936985982165</v>
      </c>
      <c r="AD41">
        <f t="shared" si="1"/>
        <v>1473.3629780839283</v>
      </c>
      <c r="AE41">
        <f>'IDT-1'!B41</f>
        <v>0</v>
      </c>
      <c r="AF41" s="24"/>
      <c r="AG41">
        <f t="shared" si="2"/>
        <v>1473.3629780839283</v>
      </c>
      <c r="AI41" s="34">
        <f>PXIL!H41</f>
        <v>0</v>
      </c>
      <c r="AJ41" s="34">
        <f>PXIL!N41</f>
        <v>0</v>
      </c>
      <c r="AK41" s="34">
        <f>RTM_IEX!H41</f>
        <v>47.27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5.0064000000000002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810.41947488022629</v>
      </c>
      <c r="P42" s="36">
        <v>83.66</v>
      </c>
      <c r="Q42" s="36">
        <v>38.22</v>
      </c>
      <c r="R42" s="38">
        <v>47.1</v>
      </c>
      <c r="S42" s="38">
        <v>0</v>
      </c>
      <c r="T42" s="37">
        <f>SUMPRODUCT(LTA!J42:AN42,LTA!J$101:AN$101,LTA!J$103:AN$103)</f>
        <v>385.84</v>
      </c>
      <c r="U42" s="37">
        <f>SUMPRODUCT(LTA!J42:AN42,LTA!J$102:AN$102,LTA!J$103:AN$103)</f>
        <v>102.89999999999999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145.65</v>
      </c>
      <c r="AB42" s="75">
        <f>-STOA!N42</f>
        <v>-257.65999999999997</v>
      </c>
      <c r="AC42">
        <f t="shared" si="0"/>
        <v>16.711787848388816</v>
      </c>
      <c r="AD42">
        <f t="shared" si="1"/>
        <v>1455.2840870318373</v>
      </c>
      <c r="AE42">
        <f>'IDT-1'!B42</f>
        <v>0</v>
      </c>
      <c r="AF42" s="24"/>
      <c r="AG42">
        <f t="shared" si="2"/>
        <v>1455.2840870318373</v>
      </c>
      <c r="AI42" s="34">
        <f>PXIL!H42</f>
        <v>0</v>
      </c>
      <c r="AJ42" s="34">
        <f>PXIL!N42</f>
        <v>0</v>
      </c>
      <c r="AK42" s="34">
        <f>RTM_IEX!H42</f>
        <v>27.97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5.0064000000000002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82.89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827.39939505962388</v>
      </c>
      <c r="P43" s="36">
        <v>84.44</v>
      </c>
      <c r="Q43" s="36">
        <v>38.22</v>
      </c>
      <c r="R43" s="38">
        <v>47.1</v>
      </c>
      <c r="S43" s="38">
        <v>0</v>
      </c>
      <c r="T43" s="37">
        <f>SUMPRODUCT(LTA!J43:AN43,LTA!J$101:AN$101,LTA!J$103:AN$103)</f>
        <v>477.31</v>
      </c>
      <c r="U43" s="37">
        <f>SUMPRODUCT(LTA!J43:AN43,LTA!J$102:AN$102,LTA!J$103:AN$103)</f>
        <v>91.899999999999991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97.419999999999987</v>
      </c>
      <c r="AB43" s="75">
        <f>-STOA!N43</f>
        <v>-257.65999999999997</v>
      </c>
      <c r="AC43">
        <f t="shared" si="0"/>
        <v>17.245187177895758</v>
      </c>
      <c r="AD43">
        <f t="shared" si="1"/>
        <v>1518.250607881728</v>
      </c>
      <c r="AE43">
        <f>'IDT-1'!B43</f>
        <v>0</v>
      </c>
      <c r="AF43" s="24"/>
      <c r="AG43">
        <f t="shared" si="2"/>
        <v>1518.250607881728</v>
      </c>
      <c r="AI43" s="34">
        <f>PXIL!H43</f>
        <v>0</v>
      </c>
      <c r="AJ43" s="34">
        <f>PXIL!N43</f>
        <v>0</v>
      </c>
      <c r="AK43" s="34">
        <f>RTM_IEX!H43</f>
        <v>34.72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6.75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5.0064000000000002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82.89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789.76898444977576</v>
      </c>
      <c r="P44" s="36">
        <v>84.44</v>
      </c>
      <c r="Q44" s="36">
        <v>38.22</v>
      </c>
      <c r="R44" s="38">
        <v>47.1</v>
      </c>
      <c r="S44" s="38">
        <v>0</v>
      </c>
      <c r="T44" s="37">
        <f>SUMPRODUCT(LTA!J44:AN44,LTA!J$101:AN$101,LTA!J$103:AN$103)</f>
        <v>522.21</v>
      </c>
      <c r="U44" s="37">
        <f>SUMPRODUCT(LTA!J44:AN44,LTA!J$102:AN$102,LTA!J$103:AN$103)</f>
        <v>94.33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97.419999999999987</v>
      </c>
      <c r="AB44" s="75">
        <f>-STOA!N44</f>
        <v>-257.65999999999997</v>
      </c>
      <c r="AC44">
        <f t="shared" si="0"/>
        <v>17.099863728773034</v>
      </c>
      <c r="AD44">
        <f t="shared" si="1"/>
        <v>1501.0955207210029</v>
      </c>
      <c r="AE44">
        <f>'IDT-1'!B44</f>
        <v>0</v>
      </c>
      <c r="AF44" s="24"/>
      <c r="AG44">
        <f t="shared" si="2"/>
        <v>1501.0955207210029</v>
      </c>
      <c r="AI44" s="34">
        <f>PXIL!H44</f>
        <v>0</v>
      </c>
      <c r="AJ44" s="34">
        <f>PXIL!N44</f>
        <v>0</v>
      </c>
      <c r="AK44" s="34">
        <f>RTM_IEX!H44</f>
        <v>14.47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5.0064000000000002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774.42787355232804</v>
      </c>
      <c r="P45" s="36">
        <v>83.66</v>
      </c>
      <c r="Q45" s="36">
        <v>38.22</v>
      </c>
      <c r="R45" s="38">
        <v>47.1</v>
      </c>
      <c r="S45" s="38">
        <v>0</v>
      </c>
      <c r="T45" s="37">
        <f>SUMPRODUCT(LTA!J45:AN45,LTA!J$101:AN$101,LTA!J$103:AN$103)</f>
        <v>569.96999999999991</v>
      </c>
      <c r="U45" s="37">
        <f>SUMPRODUCT(LTA!J45:AN45,LTA!J$102:AN$102,LTA!J$103:AN$103)</f>
        <v>112.83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17.172682397234471</v>
      </c>
      <c r="AD45">
        <f t="shared" si="1"/>
        <v>1509.6915911550936</v>
      </c>
      <c r="AE45">
        <f>'IDT-1'!B45</f>
        <v>0</v>
      </c>
      <c r="AF45" s="24"/>
      <c r="AG45">
        <f t="shared" si="2"/>
        <v>1509.6915911550936</v>
      </c>
      <c r="AI45" s="34">
        <f>PXIL!H45</f>
        <v>0</v>
      </c>
      <c r="AJ45" s="34">
        <f>PXIL!N45</f>
        <v>0</v>
      </c>
      <c r="AK45" s="34">
        <f>RTM_IEX!H45</f>
        <v>13.51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55.95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5.0064000000000002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774.43378125200752</v>
      </c>
      <c r="P46" s="36">
        <v>83.66</v>
      </c>
      <c r="Q46" s="36">
        <v>38.22</v>
      </c>
      <c r="R46" s="38">
        <v>46.999999999999993</v>
      </c>
      <c r="S46" s="38">
        <v>0</v>
      </c>
      <c r="T46" s="37">
        <f>SUMPRODUCT(LTA!J46:AN46,LTA!J$101:AN$101,LTA!J$103:AN$103)</f>
        <v>597.53</v>
      </c>
      <c r="U46" s="37">
        <f>SUMPRODUCT(LTA!J46:AN46,LTA!J$102:AN$102,LTA!J$103:AN$103)</f>
        <v>114.33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17.051352021911779</v>
      </c>
      <c r="AD46">
        <f t="shared" si="1"/>
        <v>1495.3688292300958</v>
      </c>
      <c r="AE46">
        <f>'IDT-1'!B46</f>
        <v>0</v>
      </c>
      <c r="AF46" s="24"/>
      <c r="AG46">
        <f t="shared" si="2"/>
        <v>1495.3688292300958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26.05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5.0064000000000002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775.25561784574904</v>
      </c>
      <c r="P47" s="36">
        <v>83.66</v>
      </c>
      <c r="Q47" s="36">
        <v>38.22</v>
      </c>
      <c r="R47" s="38">
        <v>46.999999999999993</v>
      </c>
      <c r="S47" s="38">
        <v>0</v>
      </c>
      <c r="T47" s="37">
        <f>SUMPRODUCT(LTA!J47:AN47,LTA!J$101:AN$101,LTA!J$103:AN$103)</f>
        <v>623.31999999999994</v>
      </c>
      <c r="U47" s="37">
        <f>SUMPRODUCT(LTA!J47:AN47,LTA!J$102:AN$102,LTA!J$103:AN$103)</f>
        <v>130.32999999999998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17.190471449299206</v>
      </c>
      <c r="AD47">
        <f t="shared" si="1"/>
        <v>1511.7915463964498</v>
      </c>
      <c r="AE47">
        <f>'IDT-1'!B47</f>
        <v>0</v>
      </c>
      <c r="AF47" s="24"/>
      <c r="AG47">
        <f t="shared" si="2"/>
        <v>1511.7915463964498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5.0064000000000002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753.80294526474256</v>
      </c>
      <c r="P48" s="36">
        <v>83.66</v>
      </c>
      <c r="Q48" s="36">
        <v>14.469999999999999</v>
      </c>
      <c r="R48" s="38">
        <v>46.999999999999993</v>
      </c>
      <c r="S48" s="38">
        <v>0</v>
      </c>
      <c r="T48" s="37">
        <f>SUMPRODUCT(LTA!J48:AN48,LTA!J$101:AN$101,LTA!J$103:AN$103)</f>
        <v>632.28</v>
      </c>
      <c r="U48" s="37">
        <f>SUMPRODUCT(LTA!J48:AN48,LTA!J$102:AN$102,LTA!J$103:AN$103)</f>
        <v>130.32999999999998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16.886032999618752</v>
      </c>
      <c r="AD48">
        <f t="shared" si="1"/>
        <v>1475.8533122651238</v>
      </c>
      <c r="AE48">
        <f>'IDT-1'!B48</f>
        <v>0</v>
      </c>
      <c r="AF48" s="24"/>
      <c r="AG48">
        <f t="shared" si="2"/>
        <v>1475.8533122651238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5.0064000000000002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755.01570666219413</v>
      </c>
      <c r="P49" s="36">
        <v>43.41</v>
      </c>
      <c r="Q49" s="36">
        <v>14.469999999999999</v>
      </c>
      <c r="R49" s="38">
        <v>46.999999999999993</v>
      </c>
      <c r="S49" s="38">
        <v>0</v>
      </c>
      <c r="T49" s="37">
        <f>SUMPRODUCT(LTA!J49:AN49,LTA!J$101:AN$101,LTA!J$103:AN$103)</f>
        <v>610.16000000000008</v>
      </c>
      <c r="U49" s="37">
        <f>SUMPRODUCT(LTA!J49:AN49,LTA!J$102:AN$102,LTA!J$103:AN$103)</f>
        <v>130.32999999999998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16.858504195357344</v>
      </c>
      <c r="AD49">
        <f t="shared" si="1"/>
        <v>1472.6036024668369</v>
      </c>
      <c r="AE49">
        <f>'IDT-1'!B49</f>
        <v>0</v>
      </c>
      <c r="AF49" s="24"/>
      <c r="AG49">
        <f t="shared" si="2"/>
        <v>1472.6036024668369</v>
      </c>
      <c r="AI49" s="34">
        <f>PXIL!H49</f>
        <v>0</v>
      </c>
      <c r="AJ49" s="34">
        <f>PXIL!N49</f>
        <v>0</v>
      </c>
      <c r="AK49" s="34">
        <f>RTM_IEX!H49</f>
        <v>57.88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5.0064000000000002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755.12171521841196</v>
      </c>
      <c r="P50" s="36">
        <v>43.41</v>
      </c>
      <c r="Q50" s="36">
        <v>14.469999999999999</v>
      </c>
      <c r="R50" s="38">
        <v>46.999999999999993</v>
      </c>
      <c r="S50" s="38">
        <v>0</v>
      </c>
      <c r="T50" s="37">
        <f>SUMPRODUCT(LTA!J50:AN50,LTA!J$101:AN$101,LTA!J$103:AN$103)</f>
        <v>616.6400000000001</v>
      </c>
      <c r="U50" s="37">
        <f>SUMPRODUCT(LTA!J50:AN50,LTA!J$102:AN$102,LTA!J$103:AN$103)</f>
        <v>130.32999999999998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16.654518667229574</v>
      </c>
      <c r="AD50">
        <f t="shared" si="1"/>
        <v>1448.5235965511824</v>
      </c>
      <c r="AE50">
        <f>'IDT-1'!B50</f>
        <v>0</v>
      </c>
      <c r="AF50" s="24"/>
      <c r="AG50">
        <f t="shared" si="2"/>
        <v>1448.5235965511824</v>
      </c>
      <c r="AI50" s="34">
        <f>PXIL!H50</f>
        <v>0</v>
      </c>
      <c r="AJ50" s="34">
        <f>PXIL!N50</f>
        <v>0</v>
      </c>
      <c r="AK50" s="34">
        <f>RTM_IEX!H50</f>
        <v>27.01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5.0064000000000002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755.35115184120434</v>
      </c>
      <c r="P51" s="36">
        <v>52.305483118901648</v>
      </c>
      <c r="Q51" s="36">
        <v>14.47</v>
      </c>
      <c r="R51" s="38">
        <v>46.999999999999993</v>
      </c>
      <c r="S51" s="38">
        <v>0</v>
      </c>
      <c r="T51" s="37">
        <f>SUMPRODUCT(LTA!J51:AN51,LTA!J$101:AN$101,LTA!J$103:AN$103)</f>
        <v>582.30999999999995</v>
      </c>
      <c r="U51" s="37">
        <f>SUMPRODUCT(LTA!J51:AN51,LTA!J$102:AN$102,LTA!J$103:AN$103)</f>
        <v>129.35999999999999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16.499411993059805</v>
      </c>
      <c r="AD51">
        <f t="shared" si="1"/>
        <v>1430.2136229670461</v>
      </c>
      <c r="AE51">
        <f>'IDT-1'!B51</f>
        <v>0</v>
      </c>
      <c r="AF51" s="24"/>
      <c r="AG51">
        <f t="shared" si="2"/>
        <v>1430.2136229670461</v>
      </c>
      <c r="AI51" s="34">
        <f>PXIL!H51</f>
        <v>0</v>
      </c>
      <c r="AJ51" s="34">
        <f>PXIL!N51</f>
        <v>0</v>
      </c>
      <c r="AK51" s="34">
        <f>RTM_IEX!H51</f>
        <v>34.72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5.0064000000000002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715.07021707515969</v>
      </c>
      <c r="P52" s="36">
        <v>52.305483118901648</v>
      </c>
      <c r="Q52" s="36">
        <v>14.47</v>
      </c>
      <c r="R52" s="38">
        <v>46.999999999999993</v>
      </c>
      <c r="S52" s="38">
        <v>0</v>
      </c>
      <c r="T52" s="37">
        <f>SUMPRODUCT(LTA!J52:AN52,LTA!J$101:AN$101,LTA!J$103:AN$103)</f>
        <v>591.29999999999995</v>
      </c>
      <c r="U52" s="37">
        <f>SUMPRODUCT(LTA!J52:AN52,LTA!J$102:AN$102,LTA!J$103:AN$103)</f>
        <v>129.35999999999999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16.26092814102503</v>
      </c>
      <c r="AD52">
        <f t="shared" si="1"/>
        <v>1402.061172053036</v>
      </c>
      <c r="AE52">
        <f>'IDT-1'!B52</f>
        <v>0</v>
      </c>
      <c r="AF52" s="24"/>
      <c r="AG52">
        <f t="shared" si="2"/>
        <v>1402.061172053036</v>
      </c>
      <c r="AI52" s="34">
        <f>PXIL!H52</f>
        <v>0</v>
      </c>
      <c r="AJ52" s="34">
        <f>PXIL!N52</f>
        <v>0</v>
      </c>
      <c r="AK52" s="34">
        <f>RTM_IEX!H52</f>
        <v>37.619999999999997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5.0064000000000002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719.97689359129436</v>
      </c>
      <c r="P53" s="36">
        <v>52.305483118901648</v>
      </c>
      <c r="Q53" s="36">
        <v>14.47</v>
      </c>
      <c r="R53" s="38">
        <v>46.999999999999993</v>
      </c>
      <c r="S53" s="38">
        <v>0</v>
      </c>
      <c r="T53" s="37">
        <f>SUMPRODUCT(LTA!J53:AN53,LTA!J$101:AN$101,LTA!J$103:AN$103)</f>
        <v>636.96</v>
      </c>
      <c r="U53" s="37">
        <f>SUMPRODUCT(LTA!J53:AN53,LTA!J$102:AN$102,LTA!J$103:AN$103)</f>
        <v>129.35999999999999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16.767824636830348</v>
      </c>
      <c r="AD53">
        <f t="shared" si="1"/>
        <v>1367.5009520733659</v>
      </c>
      <c r="AE53">
        <f>'IDT-1'!B53</f>
        <v>0</v>
      </c>
      <c r="AF53" s="24"/>
      <c r="AG53">
        <f t="shared" si="2"/>
        <v>1367.5009520733659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-47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5.0064000000000002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719.97877601775849</v>
      </c>
      <c r="P54" s="36">
        <v>52.305483118901648</v>
      </c>
      <c r="Q54" s="36">
        <v>14.47</v>
      </c>
      <c r="R54" s="38">
        <v>46.999999999999993</v>
      </c>
      <c r="S54" s="38">
        <v>0</v>
      </c>
      <c r="T54" s="37">
        <f>SUMPRODUCT(LTA!J54:AN54,LTA!J$101:AN$101,LTA!J$103:AN$103)</f>
        <v>636.96</v>
      </c>
      <c r="U54" s="37">
        <f>SUMPRODUCT(LTA!J54:AN54,LTA!J$102:AN$102,LTA!J$103:AN$103)</f>
        <v>129.35999999999999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17.030446338684211</v>
      </c>
      <c r="AD54">
        <f t="shared" si="1"/>
        <v>1336.2402127979758</v>
      </c>
      <c r="AE54">
        <f>'IDT-1'!B54</f>
        <v>0</v>
      </c>
      <c r="AF54" s="24"/>
      <c r="AG54">
        <f t="shared" si="2"/>
        <v>1336.2402127979758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-78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5.0064000000000002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717.80804067310237</v>
      </c>
      <c r="P55" s="36">
        <v>52.305483118901648</v>
      </c>
      <c r="Q55" s="36">
        <v>14.47</v>
      </c>
      <c r="R55" s="38">
        <v>46.999999999999993</v>
      </c>
      <c r="S55" s="38">
        <v>0</v>
      </c>
      <c r="T55" s="37">
        <f>SUMPRODUCT(LTA!J55:AN55,LTA!J$101:AN$101,LTA!J$103:AN$103)</f>
        <v>636</v>
      </c>
      <c r="U55" s="37">
        <f>SUMPRODUCT(LTA!J55:AN55,LTA!J$102:AN$102,LTA!J$103:AN$103)</f>
        <v>127.42999999999999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17.089590054487765</v>
      </c>
      <c r="AD55">
        <f t="shared" si="1"/>
        <v>1319.1203337375164</v>
      </c>
      <c r="AE55">
        <f>'IDT-1'!B55</f>
        <v>0</v>
      </c>
      <c r="AF55" s="24"/>
      <c r="AG55">
        <f t="shared" si="2"/>
        <v>1319.1203337375164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5.0064000000000002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717.80804067310237</v>
      </c>
      <c r="P56" s="36">
        <v>52.305483118901648</v>
      </c>
      <c r="Q56" s="36">
        <v>14.47</v>
      </c>
      <c r="R56" s="38">
        <v>46.999999999999993</v>
      </c>
      <c r="S56" s="38">
        <v>0</v>
      </c>
      <c r="T56" s="37">
        <f>SUMPRODUCT(LTA!J56:AN56,LTA!J$101:AN$101,LTA!J$103:AN$103)</f>
        <v>635.99</v>
      </c>
      <c r="U56" s="37">
        <f>SUMPRODUCT(LTA!J56:AN56,LTA!J$102:AN$102,LTA!J$103:AN$103)</f>
        <v>127.42999999999999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17.385996574858886</v>
      </c>
      <c r="AD56">
        <f t="shared" si="1"/>
        <v>1283.8139272171452</v>
      </c>
      <c r="AE56">
        <f>'IDT-1'!B56</f>
        <v>0</v>
      </c>
      <c r="AF56" s="24"/>
      <c r="AG56">
        <f t="shared" si="2"/>
        <v>1283.8139272171452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-125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5.0064000000000002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640.81353637540781</v>
      </c>
      <c r="P57" s="36">
        <v>52.305483118901648</v>
      </c>
      <c r="Q57" s="36">
        <v>14.47</v>
      </c>
      <c r="R57" s="38">
        <v>47</v>
      </c>
      <c r="S57" s="38">
        <v>0</v>
      </c>
      <c r="T57" s="37">
        <f>SUMPRODUCT(LTA!J57:AN57,LTA!J$101:AN$101,LTA!J$103:AN$103)</f>
        <v>628.74</v>
      </c>
      <c r="U57" s="37">
        <f>SUMPRODUCT(LTA!J57:AN57,LTA!J$102:AN$102,LTA!J$103:AN$103)</f>
        <v>127.27000000000001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15.999306120767123</v>
      </c>
      <c r="AD57">
        <f t="shared" si="1"/>
        <v>1280.7961133735423</v>
      </c>
      <c r="AE57">
        <f>'IDT-1'!B57</f>
        <v>0</v>
      </c>
      <c r="AF57" s="24"/>
      <c r="AG57">
        <f t="shared" si="2"/>
        <v>1280.7961133735423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5.0064000000000002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645.02594457540783</v>
      </c>
      <c r="P58" s="36">
        <v>52.305483118901648</v>
      </c>
      <c r="Q58" s="36">
        <v>14.47</v>
      </c>
      <c r="R58" s="38">
        <v>47</v>
      </c>
      <c r="S58" s="38">
        <v>0</v>
      </c>
      <c r="T58" s="37">
        <f>SUMPRODUCT(LTA!J58:AN58,LTA!J$101:AN$101,LTA!J$103:AN$103)</f>
        <v>628.75</v>
      </c>
      <c r="U58" s="37">
        <f>SUMPRODUCT(LTA!J58:AN58,LTA!J$102:AN$102,LTA!J$103:AN$103)</f>
        <v>127.27000000000001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16.204197504144908</v>
      </c>
      <c r="AD58">
        <f t="shared" si="1"/>
        <v>1264.8136301901648</v>
      </c>
      <c r="AE58">
        <f>'IDT-1'!B58</f>
        <v>0</v>
      </c>
      <c r="AF58" s="24"/>
      <c r="AG58">
        <f t="shared" si="2"/>
        <v>1264.8136301901648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-65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5.0064000000000002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649.25511741525941</v>
      </c>
      <c r="P59" s="36">
        <v>52.305483118901648</v>
      </c>
      <c r="Q59" s="36">
        <v>14.47</v>
      </c>
      <c r="R59" s="38">
        <v>47</v>
      </c>
      <c r="S59" s="38">
        <v>0</v>
      </c>
      <c r="T59" s="37">
        <f>SUMPRODUCT(LTA!J59:AN59,LTA!J$101:AN$101,LTA!J$103:AN$103)</f>
        <v>636.72</v>
      </c>
      <c r="U59" s="37">
        <f>SUMPRODUCT(LTA!J59:AN59,LTA!J$102:AN$102,LTA!J$103:AN$103)</f>
        <v>137.27000000000001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16.017939616104538</v>
      </c>
      <c r="AD59">
        <f t="shared" si="1"/>
        <v>1331.1990609180568</v>
      </c>
      <c r="AE59">
        <f>'IDT-1'!B59</f>
        <v>0</v>
      </c>
      <c r="AF59" s="24"/>
      <c r="AG59">
        <f t="shared" si="2"/>
        <v>1331.1990609180568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5.0064000000000002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649.25323498879527</v>
      </c>
      <c r="P60" s="36">
        <v>52.305483118901648</v>
      </c>
      <c r="Q60" s="36">
        <v>14.47</v>
      </c>
      <c r="R60" s="38">
        <v>47.5</v>
      </c>
      <c r="S60" s="38">
        <v>0</v>
      </c>
      <c r="T60" s="37">
        <f>SUMPRODUCT(LTA!J60:AN60,LTA!J$101:AN$101,LTA!J$103:AN$103)</f>
        <v>632.75</v>
      </c>
      <c r="U60" s="37">
        <f>SUMPRODUCT(LTA!J60:AN60,LTA!J$102:AN$102,LTA!J$103:AN$103)</f>
        <v>137.27000000000001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16.090429696420912</v>
      </c>
      <c r="AD60">
        <f t="shared" si="1"/>
        <v>1315.6546884112763</v>
      </c>
      <c r="AE60">
        <f>'IDT-1'!B60</f>
        <v>0</v>
      </c>
      <c r="AF60" s="24"/>
      <c r="AG60">
        <f t="shared" si="2"/>
        <v>1315.6546884112763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-33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5.0064000000000002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649.25323498879527</v>
      </c>
      <c r="P61" s="36">
        <v>52.305483118901648</v>
      </c>
      <c r="Q61" s="36">
        <v>14.47</v>
      </c>
      <c r="R61" s="38">
        <v>47.5</v>
      </c>
      <c r="S61" s="38">
        <v>0</v>
      </c>
      <c r="T61" s="37">
        <f>SUMPRODUCT(LTA!J61:AN61,LTA!J$101:AN$101,LTA!J$103:AN$103)</f>
        <v>616.98</v>
      </c>
      <c r="U61" s="37">
        <f>SUMPRODUCT(LTA!J61:AN61,LTA!J$102:AN$102,LTA!J$103:AN$103)</f>
        <v>137.27000000000001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16.584827368062705</v>
      </c>
      <c r="AD61">
        <f t="shared" si="1"/>
        <v>1225.3902907396346</v>
      </c>
      <c r="AE61">
        <f>'IDT-1'!B61</f>
        <v>0</v>
      </c>
      <c r="AF61" s="24"/>
      <c r="AG61">
        <f t="shared" si="2"/>
        <v>1225.3902907396346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-107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5.0064000000000002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657.97291954689047</v>
      </c>
      <c r="P62" s="36">
        <v>52.305483118901648</v>
      </c>
      <c r="Q62" s="36">
        <v>14.47</v>
      </c>
      <c r="R62" s="38">
        <v>47.5</v>
      </c>
      <c r="S62" s="38">
        <v>0</v>
      </c>
      <c r="T62" s="37">
        <f>SUMPRODUCT(LTA!J62:AN62,LTA!J$101:AN$101,LTA!J$103:AN$103)</f>
        <v>603.36</v>
      </c>
      <c r="U62" s="37">
        <f>SUMPRODUCT(LTA!J62:AN62,LTA!J$102:AN$102,LTA!J$103:AN$103)</f>
        <v>137.27000000000001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16.636847453324478</v>
      </c>
      <c r="AD62">
        <f t="shared" si="1"/>
        <v>1209.4379552124676</v>
      </c>
      <c r="AE62">
        <f>'IDT-1'!B62</f>
        <v>0</v>
      </c>
      <c r="AF62" s="24"/>
      <c r="AG62">
        <f t="shared" si="2"/>
        <v>1209.4379552124676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-118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5.0064000000000002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665.94615625716801</v>
      </c>
      <c r="P63" s="36">
        <v>52.305483118901648</v>
      </c>
      <c r="Q63" s="36">
        <v>14.47</v>
      </c>
      <c r="R63" s="38">
        <v>47.5</v>
      </c>
      <c r="S63" s="38">
        <v>0</v>
      </c>
      <c r="T63" s="37">
        <f>SUMPRODUCT(LTA!J63:AN63,LTA!J$101:AN$101,LTA!J$103:AN$103)</f>
        <v>583.99</v>
      </c>
      <c r="U63" s="37">
        <f>SUMPRODUCT(LTA!J63:AN63,LTA!J$102:AN$102,LTA!J$103:AN$103)</f>
        <v>139.4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16.404929802642808</v>
      </c>
      <c r="AD63">
        <f t="shared" si="1"/>
        <v>1218.2131095734269</v>
      </c>
      <c r="AE63">
        <f>'IDT-1'!B63</f>
        <v>0</v>
      </c>
      <c r="AF63" s="24"/>
      <c r="AG63">
        <f t="shared" si="2"/>
        <v>1218.2131095734269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5.0064000000000002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670.04636198137086</v>
      </c>
      <c r="P64" s="36">
        <v>52.305483118901648</v>
      </c>
      <c r="Q64" s="36">
        <v>14.47</v>
      </c>
      <c r="R64" s="38">
        <v>47.5</v>
      </c>
      <c r="S64" s="38">
        <v>0</v>
      </c>
      <c r="T64" s="37">
        <f>SUMPRODUCT(LTA!J64:AN64,LTA!J$101:AN$101,LTA!J$103:AN$103)</f>
        <v>553.01</v>
      </c>
      <c r="U64" s="37">
        <f>SUMPRODUCT(LTA!J64:AN64,LTA!J$102:AN$102,LTA!J$103:AN$103)</f>
        <v>139.93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16.005697218503443</v>
      </c>
      <c r="AD64">
        <f t="shared" si="1"/>
        <v>1213.262547881769</v>
      </c>
      <c r="AE64">
        <f>'IDT-1'!B64</f>
        <v>0</v>
      </c>
      <c r="AF64" s="24"/>
      <c r="AG64">
        <f t="shared" si="2"/>
        <v>1213.262547881769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-79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5.0064000000000002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674.97135528045021</v>
      </c>
      <c r="P65" s="36">
        <v>52.309999999999995</v>
      </c>
      <c r="Q65" s="36">
        <v>14.2</v>
      </c>
      <c r="R65" s="38">
        <v>47.5</v>
      </c>
      <c r="S65" s="38">
        <v>0</v>
      </c>
      <c r="T65" s="37">
        <f>SUMPRODUCT(LTA!J65:AN65,LTA!J$101:AN$101,LTA!J$103:AN$103)</f>
        <v>515.17000000000007</v>
      </c>
      <c r="U65" s="37">
        <f>SUMPRODUCT(LTA!J65:AN65,LTA!J$102:AN$102,LTA!J$103:AN$103)</f>
        <v>142.09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15.558759634069373</v>
      </c>
      <c r="AD65">
        <f t="shared" si="1"/>
        <v>1204.6889956463808</v>
      </c>
      <c r="AE65">
        <f>'IDT-1'!B65</f>
        <v>0</v>
      </c>
      <c r="AF65" s="24"/>
      <c r="AG65">
        <f t="shared" si="2"/>
        <v>1204.6889956463808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5.0064000000000002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674.97135528045021</v>
      </c>
      <c r="P66" s="36">
        <v>52.309999999999995</v>
      </c>
      <c r="Q66" s="36">
        <v>14.2</v>
      </c>
      <c r="R66" s="38">
        <v>47.5</v>
      </c>
      <c r="S66" s="38">
        <v>0</v>
      </c>
      <c r="T66" s="37">
        <f>SUMPRODUCT(LTA!J66:AN66,LTA!J$101:AN$101,LTA!J$103:AN$103)</f>
        <v>476.50000000000006</v>
      </c>
      <c r="U66" s="37">
        <f>SUMPRODUCT(LTA!J66:AN66,LTA!J$102:AN$102,LTA!J$103:AN$103)</f>
        <v>142.88999999999999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15.01193037549737</v>
      </c>
      <c r="AD66">
        <f t="shared" si="1"/>
        <v>1194.3658249049531</v>
      </c>
      <c r="AE66">
        <f>'IDT-1'!B66</f>
        <v>0</v>
      </c>
      <c r="AF66" s="24"/>
      <c r="AG66">
        <f t="shared" si="2"/>
        <v>1194.3658249049531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5.4236000000000004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757.82238832978203</v>
      </c>
      <c r="P67" s="36">
        <v>52.305483118901648</v>
      </c>
      <c r="Q67" s="36">
        <v>14.465745369009117</v>
      </c>
      <c r="R67" s="38">
        <v>47.5</v>
      </c>
      <c r="S67" s="38">
        <v>0</v>
      </c>
      <c r="T67" s="37">
        <f>SUMPRODUCT(LTA!J67:AN67,LTA!J$101:AN$101,LTA!J$103:AN$103)</f>
        <v>443.55</v>
      </c>
      <c r="U67" s="37">
        <f>SUMPRODUCT(LTA!J67:AN67,LTA!J$102:AN$102,LTA!J$103:AN$103)</f>
        <v>139.59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15.796735107755103</v>
      </c>
      <c r="AD67">
        <f t="shared" si="1"/>
        <v>1194.6204817099378</v>
      </c>
      <c r="AE67">
        <f>'IDT-1'!B67</f>
        <v>0</v>
      </c>
      <c r="AF67" s="24"/>
      <c r="AG67">
        <f t="shared" si="2"/>
        <v>1194.6204817099378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5.4236000000000004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758.12249773310737</v>
      </c>
      <c r="P68" s="36">
        <v>52.305483118901648</v>
      </c>
      <c r="Q68" s="36">
        <v>14.465745369009117</v>
      </c>
      <c r="R68" s="38">
        <v>47.5</v>
      </c>
      <c r="S68" s="38">
        <v>0</v>
      </c>
      <c r="T68" s="37">
        <f>SUMPRODUCT(LTA!J68:AN68,LTA!J$101:AN$101,LTA!J$103:AN$103)</f>
        <v>405.45</v>
      </c>
      <c r="U68" s="37">
        <f>SUMPRODUCT(LTA!J68:AN68,LTA!J$102:AN$102,LTA!J$103:AN$103)</f>
        <v>140.56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15.300998556795477</v>
      </c>
      <c r="AD68">
        <f t="shared" ref="AD68:AD98" si="4">SUM(B68:AB68,AI68:AV68)-AC68</f>
        <v>1180.2863276642224</v>
      </c>
      <c r="AE68">
        <f>'IDT-1'!B68</f>
        <v>0</v>
      </c>
      <c r="AF68" s="24"/>
      <c r="AG68">
        <f t="shared" ref="AG68:AG98" si="5">SUM(AD68:AF68)</f>
        <v>1180.2863276642224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-54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5.4236000000000004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767.55061401686658</v>
      </c>
      <c r="P69" s="36">
        <v>52.305483118901648</v>
      </c>
      <c r="Q69" s="36">
        <v>14.465745369009117</v>
      </c>
      <c r="R69" s="38">
        <v>42.2</v>
      </c>
      <c r="S69" s="38">
        <v>0</v>
      </c>
      <c r="T69" s="37">
        <f>SUMPRODUCT(LTA!J69:AN69,LTA!J$101:AN$101,LTA!J$103:AN$103)</f>
        <v>360.11</v>
      </c>
      <c r="U69" s="37">
        <f>SUMPRODUCT(LTA!J69:AN69,LTA!J$102:AN$102,LTA!J$103:AN$103)</f>
        <v>140.56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14.497376216435047</v>
      </c>
      <c r="AD69">
        <f t="shared" si="4"/>
        <v>1193.8780662883423</v>
      </c>
      <c r="AE69">
        <f>'IDT-1'!B69</f>
        <v>0</v>
      </c>
      <c r="AF69" s="24"/>
      <c r="AG69">
        <f t="shared" si="5"/>
        <v>1193.8780662883423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5.4236000000000004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82.89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823.09764580620924</v>
      </c>
      <c r="P70" s="36">
        <v>52.305483118901648</v>
      </c>
      <c r="Q70" s="36">
        <v>14.465745369009117</v>
      </c>
      <c r="R70" s="38">
        <v>37.25</v>
      </c>
      <c r="S70" s="38">
        <v>0</v>
      </c>
      <c r="T70" s="37">
        <f>SUMPRODUCT(LTA!J70:AN70,LTA!J$101:AN$101,LTA!J$103:AN$103)</f>
        <v>322.77</v>
      </c>
      <c r="U70" s="37">
        <f>SUMPRODUCT(LTA!J70:AN70,LTA!J$102:AN$102,LTA!J$103:AN$103)</f>
        <v>140.56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14.608735283465524</v>
      </c>
      <c r="AD70">
        <f t="shared" si="4"/>
        <v>1207.0237390106547</v>
      </c>
      <c r="AE70">
        <f>'IDT-1'!B70</f>
        <v>0</v>
      </c>
      <c r="AF70" s="24"/>
      <c r="AG70">
        <f t="shared" si="5"/>
        <v>1207.0237390106547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5.4236000000000004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82.89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838.06535305794114</v>
      </c>
      <c r="P71" s="36">
        <v>72.77435857685451</v>
      </c>
      <c r="Q71" s="36">
        <v>38.21338296398892</v>
      </c>
      <c r="R71" s="38">
        <v>27.14</v>
      </c>
      <c r="S71" s="38">
        <v>0</v>
      </c>
      <c r="T71" s="37">
        <f>SUMPRODUCT(LTA!J71:AN71,LTA!J$101:AN$101,LTA!J$103:AN$103)</f>
        <v>280.04000000000002</v>
      </c>
      <c r="U71" s="37">
        <f>SUMPRODUCT(LTA!J71:AN71,LTA!J$102:AN$102,LTA!J$103:AN$103)</f>
        <v>141.12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14.759913468998487</v>
      </c>
      <c r="AD71">
        <f t="shared" si="4"/>
        <v>1202.7767811297858</v>
      </c>
      <c r="AE71">
        <f>'IDT-1'!B71</f>
        <v>0</v>
      </c>
      <c r="AF71" s="24"/>
      <c r="AG71">
        <f t="shared" si="5"/>
        <v>1202.7767811297858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5.4236000000000004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82.89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895.71933242158809</v>
      </c>
      <c r="P72" s="36">
        <v>72.77435857685451</v>
      </c>
      <c r="Q72" s="36">
        <v>38.21338296398892</v>
      </c>
      <c r="R72" s="38">
        <v>12.994839791356185</v>
      </c>
      <c r="S72" s="38">
        <v>0</v>
      </c>
      <c r="T72" s="37">
        <f>SUMPRODUCT(LTA!J72:AN72,LTA!J$101:AN$101,LTA!J$103:AN$103)</f>
        <v>240.68</v>
      </c>
      <c r="U72" s="37">
        <f>SUMPRODUCT(LTA!J72:AN72,LTA!J$102:AN$102,LTA!J$103:AN$103)</f>
        <v>141.18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14.742572814926731</v>
      </c>
      <c r="AD72">
        <f t="shared" si="4"/>
        <v>1222.8229409388609</v>
      </c>
      <c r="AE72">
        <f>'IDT-1'!B72</f>
        <v>0</v>
      </c>
      <c r="AF72" s="24"/>
      <c r="AG72">
        <f t="shared" si="5"/>
        <v>1222.8229409388609</v>
      </c>
      <c r="AI72" s="34">
        <f>PXIL!H72</f>
        <v>0</v>
      </c>
      <c r="AJ72" s="34">
        <f>PXIL!N72</f>
        <v>0</v>
      </c>
      <c r="AK72" s="34">
        <f>RTM_IEX!H72</f>
        <v>4.82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5.4236000000000004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82.89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945.68165964145987</v>
      </c>
      <c r="P73" s="36">
        <v>72.77435857685451</v>
      </c>
      <c r="Q73" s="36">
        <v>38.21338296398892</v>
      </c>
      <c r="R73" s="38">
        <v>4.84</v>
      </c>
      <c r="S73" s="38">
        <v>0</v>
      </c>
      <c r="T73" s="37">
        <f>SUMPRODUCT(LTA!J73:AN73,LTA!J$101:AN$101,LTA!J$103:AN$103)</f>
        <v>217.44</v>
      </c>
      <c r="U73" s="37">
        <f>SUMPRODUCT(LTA!J73:AN73,LTA!J$102:AN$102,LTA!J$103:AN$103)</f>
        <v>144.20999999999998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14.988839709326262</v>
      </c>
      <c r="AD73">
        <f t="shared" si="4"/>
        <v>1251.8941614729772</v>
      </c>
      <c r="AE73">
        <f>'IDT-1'!B73</f>
        <v>0</v>
      </c>
      <c r="AF73" s="24"/>
      <c r="AG73">
        <f t="shared" si="5"/>
        <v>1251.8941614729772</v>
      </c>
      <c r="AI73" s="34">
        <f>PXIL!H73</f>
        <v>0</v>
      </c>
      <c r="AJ73" s="34">
        <f>PXIL!N73</f>
        <v>0</v>
      </c>
      <c r="AK73" s="34">
        <f>RTM_IEX!H73</f>
        <v>12.54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82.89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959.63495877997445</v>
      </c>
      <c r="P74" s="36">
        <v>72.77435857685451</v>
      </c>
      <c r="Q74" s="36">
        <v>38.21338296398892</v>
      </c>
      <c r="R74" s="38">
        <v>1.0700000000000003</v>
      </c>
      <c r="S74" s="38">
        <v>0</v>
      </c>
      <c r="T74" s="37">
        <f>SUMPRODUCT(LTA!J74:AN74,LTA!J$101:AN$101,LTA!J$103:AN$103)</f>
        <v>179.01</v>
      </c>
      <c r="U74" s="37">
        <f>SUMPRODUCT(LTA!J74:AN74,LTA!J$102:AN$102,LTA!J$103:AN$103)</f>
        <v>144.51999999999998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15.199791422089785</v>
      </c>
      <c r="AD74">
        <f t="shared" si="4"/>
        <v>1276.7965088987278</v>
      </c>
      <c r="AE74">
        <f>'IDT-1'!B74</f>
        <v>0</v>
      </c>
      <c r="AF74" s="24"/>
      <c r="AG74">
        <f t="shared" si="5"/>
        <v>1276.7965088987278</v>
      </c>
      <c r="AI74" s="34">
        <f>PXIL!H74</f>
        <v>0</v>
      </c>
      <c r="AJ74" s="34">
        <f>PXIL!N74</f>
        <v>0</v>
      </c>
      <c r="AK74" s="34">
        <f>RTM_IEX!H74</f>
        <v>65.59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5.4236000000000004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82.89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1005.9614714083499</v>
      </c>
      <c r="P75" s="36">
        <v>83.66</v>
      </c>
      <c r="Q75" s="36">
        <v>38.21338296398892</v>
      </c>
      <c r="R75" s="38">
        <v>0</v>
      </c>
      <c r="S75" s="38">
        <v>0</v>
      </c>
      <c r="T75" s="37">
        <f>SUMPRODUCT(LTA!J75:AN75,LTA!J$101:AN$101,LTA!J$103:AN$103)</f>
        <v>153.59</v>
      </c>
      <c r="U75" s="37">
        <f>SUMPRODUCT(LTA!J75:AN75,LTA!J$102:AN$102,LTA!J$103:AN$103)</f>
        <v>145.22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40.51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16.067289545166535</v>
      </c>
      <c r="AD75">
        <f t="shared" si="4"/>
        <v>1274.5411648271727</v>
      </c>
      <c r="AE75">
        <f>'IDT-1'!B75</f>
        <v>0</v>
      </c>
      <c r="AF75" s="24"/>
      <c r="AG75">
        <f t="shared" si="5"/>
        <v>1274.5411648271727</v>
      </c>
      <c r="AI75" s="34">
        <f>PXIL!H75</f>
        <v>0</v>
      </c>
      <c r="AJ75" s="34">
        <f>PXIL!N75</f>
        <v>0</v>
      </c>
      <c r="AK75" s="34">
        <f>RTM_IEX!H75</f>
        <v>44.38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1024.2625920906182</v>
      </c>
      <c r="P76" s="36">
        <v>83.66</v>
      </c>
      <c r="Q76" s="36">
        <v>38.21338296398892</v>
      </c>
      <c r="R76" s="38">
        <v>0</v>
      </c>
      <c r="S76" s="38">
        <v>0</v>
      </c>
      <c r="T76" s="37">
        <f>SUMPRODUCT(LTA!J76:AN76,LTA!J$101:AN$101,LTA!J$103:AN$103)</f>
        <v>135.54000000000002</v>
      </c>
      <c r="U76" s="37">
        <f>SUMPRODUCT(LTA!J76:AN76,LTA!J$102:AN$102,LTA!J$103:AN$103)</f>
        <v>146.97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96.99</v>
      </c>
      <c r="AB76" s="75">
        <f>-STOA!N76</f>
        <v>-309.77</v>
      </c>
      <c r="AC76">
        <f t="shared" si="3"/>
        <v>16.327110958897585</v>
      </c>
      <c r="AD76">
        <f t="shared" si="4"/>
        <v>1305.2124640957095</v>
      </c>
      <c r="AE76">
        <f>'IDT-1'!B76</f>
        <v>0</v>
      </c>
      <c r="AF76" s="24"/>
      <c r="AG76">
        <f t="shared" si="5"/>
        <v>1305.2124640957095</v>
      </c>
      <c r="AI76" s="34">
        <f>PXIL!H76</f>
        <v>0</v>
      </c>
      <c r="AJ76" s="34">
        <f>PXIL!N76</f>
        <v>0</v>
      </c>
      <c r="AK76" s="34">
        <f>RTM_IEX!H76</f>
        <v>17.36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82.89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966.12476029924164</v>
      </c>
      <c r="P77" s="36">
        <v>83.66</v>
      </c>
      <c r="Q77" s="36">
        <v>38.21501889743255</v>
      </c>
      <c r="R77" s="38">
        <v>0</v>
      </c>
      <c r="S77" s="38">
        <v>0</v>
      </c>
      <c r="T77" s="37">
        <f>SUMPRODUCT(LTA!J77:AN77,LTA!J$101:AN$101,LTA!J$103:AN$103)</f>
        <v>120.45</v>
      </c>
      <c r="U77" s="37">
        <f>SUMPRODUCT(LTA!J77:AN77,LTA!J$102:AN$102,LTA!J$103:AN$103)</f>
        <v>147.74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20.260000000000002</v>
      </c>
      <c r="Z77" s="34">
        <f>IEX!N77</f>
        <v>0</v>
      </c>
      <c r="AA77" s="75">
        <f>STOA!H77</f>
        <v>96.99</v>
      </c>
      <c r="AB77" s="75">
        <f>-STOA!N77</f>
        <v>-309.77</v>
      </c>
      <c r="AC77">
        <f t="shared" si="3"/>
        <v>16.723202913690951</v>
      </c>
      <c r="AD77">
        <f t="shared" si="4"/>
        <v>1351.9701762829834</v>
      </c>
      <c r="AE77">
        <f>'IDT-1'!B77</f>
        <v>0</v>
      </c>
      <c r="AF77" s="24"/>
      <c r="AG77">
        <f t="shared" si="5"/>
        <v>1351.9701762829834</v>
      </c>
      <c r="AI77" s="34">
        <f>PXIL!H77</f>
        <v>0</v>
      </c>
      <c r="AJ77" s="34">
        <f>PXIL!N77</f>
        <v>0</v>
      </c>
      <c r="AK77" s="34">
        <f>RTM_IEX!H77</f>
        <v>116.71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82.89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921.74939166125364</v>
      </c>
      <c r="P78" s="36">
        <v>83.66</v>
      </c>
      <c r="Q78" s="36">
        <v>38.21501889743255</v>
      </c>
      <c r="R78" s="38">
        <v>0</v>
      </c>
      <c r="S78" s="38">
        <v>0</v>
      </c>
      <c r="T78" s="37">
        <f>SUMPRODUCT(LTA!J78:AN78,LTA!J$101:AN$101,LTA!J$103:AN$103)</f>
        <v>117.68</v>
      </c>
      <c r="U78" s="37">
        <f>SUMPRODUCT(LTA!J78:AN78,LTA!J$102:AN$102,LTA!J$103:AN$103)</f>
        <v>148.65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96.99</v>
      </c>
      <c r="AB78" s="75">
        <f>-STOA!N78</f>
        <v>-309.77</v>
      </c>
      <c r="AC78">
        <f t="shared" si="3"/>
        <v>15.516497817131853</v>
      </c>
      <c r="AD78">
        <f t="shared" si="4"/>
        <v>1209.5215127415545</v>
      </c>
      <c r="AE78">
        <f>'IDT-1'!B78</f>
        <v>130.322</v>
      </c>
      <c r="AF78" s="24"/>
      <c r="AG78">
        <f t="shared" si="5"/>
        <v>1339.8435127415546</v>
      </c>
      <c r="AI78" s="34">
        <f>PXIL!H78</f>
        <v>0</v>
      </c>
      <c r="AJ78" s="34">
        <f>PXIL!N78</f>
        <v>0</v>
      </c>
      <c r="AK78" s="34">
        <f>RTM_IEX!H78</f>
        <v>39.549999999999997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82.89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908.41746144795013</v>
      </c>
      <c r="P79" s="36">
        <v>104.35523405032654</v>
      </c>
      <c r="Q79" s="36">
        <v>38.21501889743255</v>
      </c>
      <c r="R79" s="38">
        <v>0</v>
      </c>
      <c r="S79" s="38">
        <v>0</v>
      </c>
      <c r="T79" s="37">
        <f>SUMPRODUCT(LTA!J79:AN79,LTA!J$101:AN$101,LTA!J$103:AN$103)</f>
        <v>117.67</v>
      </c>
      <c r="U79" s="37">
        <f>SUMPRODUCT(LTA!J79:AN79,LTA!J$102:AN$102,LTA!J$103:AN$103)</f>
        <v>148.80000000000001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97.089999999999989</v>
      </c>
      <c r="AB79" s="75">
        <f>-STOA!N79</f>
        <v>-309.77</v>
      </c>
      <c r="AC79">
        <f t="shared" si="3"/>
        <v>15.499389569362844</v>
      </c>
      <c r="AD79">
        <f t="shared" si="4"/>
        <v>1207.5019248263466</v>
      </c>
      <c r="AE79">
        <f>'IDT-1'!B79</f>
        <v>134.792</v>
      </c>
      <c r="AF79" s="24"/>
      <c r="AG79">
        <f t="shared" si="5"/>
        <v>1342.2939248263465</v>
      </c>
      <c r="AI79" s="34">
        <f>PXIL!H79</f>
        <v>0</v>
      </c>
      <c r="AJ79" s="34">
        <f>PXIL!N79</f>
        <v>0</v>
      </c>
      <c r="AK79" s="34">
        <f>RTM_IEX!H79</f>
        <v>29.91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862.96047974972555</v>
      </c>
      <c r="P80" s="36">
        <v>104.35523405032654</v>
      </c>
      <c r="Q80" s="36">
        <v>38.21501889743255</v>
      </c>
      <c r="R80" s="38">
        <v>0</v>
      </c>
      <c r="S80" s="38">
        <v>0</v>
      </c>
      <c r="T80" s="37">
        <f>SUMPRODUCT(LTA!J80:AN80,LTA!J$101:AN$101,LTA!J$103:AN$103)</f>
        <v>117.33</v>
      </c>
      <c r="U80" s="37">
        <f>SUMPRODUCT(LTA!J80:AN80,LTA!J$102:AN$102,LTA!J$103:AN$103)</f>
        <v>149.13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29.9</v>
      </c>
      <c r="Z80" s="34">
        <f>IEX!N80</f>
        <v>0</v>
      </c>
      <c r="AA80" s="75">
        <f>STOA!H80</f>
        <v>97.089999999999989</v>
      </c>
      <c r="AB80" s="75">
        <f>-STOA!N80</f>
        <v>-309.77</v>
      </c>
      <c r="AC80">
        <f t="shared" si="3"/>
        <v>15.668338923097757</v>
      </c>
      <c r="AD80">
        <f t="shared" si="4"/>
        <v>1227.445993774387</v>
      </c>
      <c r="AE80">
        <f>'IDT-1'!B80</f>
        <v>105.443</v>
      </c>
      <c r="AF80" s="24"/>
      <c r="AG80">
        <f t="shared" si="5"/>
        <v>1332.888993774387</v>
      </c>
      <c r="AI80" s="34">
        <f>PXIL!H80</f>
        <v>0</v>
      </c>
      <c r="AJ80" s="34">
        <f>PXIL!N80</f>
        <v>0</v>
      </c>
      <c r="AK80" s="34">
        <f>RTM_IEX!H80</f>
        <v>65.59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844.83115208468496</v>
      </c>
      <c r="P81" s="36">
        <v>104.57000000000001</v>
      </c>
      <c r="Q81" s="36">
        <v>38.21501889743255</v>
      </c>
      <c r="R81" s="38">
        <v>0</v>
      </c>
      <c r="S81" s="38">
        <v>0</v>
      </c>
      <c r="T81" s="37">
        <f>SUMPRODUCT(LTA!J81:AN81,LTA!J$101:AN$101,LTA!J$103:AN$103)</f>
        <v>100.01</v>
      </c>
      <c r="U81" s="37">
        <f>SUMPRODUCT(LTA!J81:AN81,LTA!J$102:AN$102,LTA!J$103:AN$103)</f>
        <v>135.6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39.549999999999997</v>
      </c>
      <c r="Z81" s="34">
        <f>IEX!N81</f>
        <v>0</v>
      </c>
      <c r="AA81" s="75">
        <f>STOA!H81</f>
        <v>97.089999999999989</v>
      </c>
      <c r="AB81" s="75">
        <f>-STOA!N81</f>
        <v>-309.77</v>
      </c>
      <c r="AC81">
        <f t="shared" si="3"/>
        <v>15.54230060468867</v>
      </c>
      <c r="AD81">
        <f t="shared" si="4"/>
        <v>1212.5674703774287</v>
      </c>
      <c r="AE81">
        <f>'IDT-1'!B81</f>
        <v>103.60599999999999</v>
      </c>
      <c r="AF81" s="24"/>
      <c r="AG81">
        <f t="shared" si="5"/>
        <v>1316.1734703774287</v>
      </c>
      <c r="AI81" s="34">
        <f>PXIL!H81</f>
        <v>0</v>
      </c>
      <c r="AJ81" s="34">
        <f>PXIL!N81</f>
        <v>0</v>
      </c>
      <c r="AK81" s="34">
        <f>RTM_IEX!H81</f>
        <v>89.7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833.08868633046188</v>
      </c>
      <c r="P82" s="36">
        <v>104.57546000417712</v>
      </c>
      <c r="Q82" s="36">
        <v>38.21338296398892</v>
      </c>
      <c r="R82" s="38">
        <v>0</v>
      </c>
      <c r="S82" s="38">
        <v>0</v>
      </c>
      <c r="T82" s="37">
        <f>SUMPRODUCT(LTA!J82:AN82,LTA!J$101:AN$101,LTA!J$103:AN$103)</f>
        <v>98.99</v>
      </c>
      <c r="U82" s="37">
        <f>SUMPRODUCT(LTA!J82:AN82,LTA!J$102:AN$102,LTA!J$103:AN$103)</f>
        <v>133.88999999999999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132.15</v>
      </c>
      <c r="Z82" s="34">
        <f>IEX!N82</f>
        <v>0</v>
      </c>
      <c r="AA82" s="75">
        <f>STOA!H82</f>
        <v>97.089999999999989</v>
      </c>
      <c r="AB82" s="75">
        <f>-STOA!N82</f>
        <v>-309.77</v>
      </c>
      <c r="AC82">
        <f t="shared" si="3"/>
        <v>16.263452014547362</v>
      </c>
      <c r="AD82">
        <f t="shared" si="4"/>
        <v>1297.6976772840808</v>
      </c>
      <c r="AE82">
        <f>'IDT-1'!B82</f>
        <v>0</v>
      </c>
      <c r="AF82" s="24"/>
      <c r="AG82">
        <f t="shared" si="5"/>
        <v>1297.6976772840808</v>
      </c>
      <c r="AI82" s="34">
        <f>PXIL!H82</f>
        <v>0</v>
      </c>
      <c r="AJ82" s="34">
        <f>PXIL!N82</f>
        <v>0</v>
      </c>
      <c r="AK82" s="34">
        <f>RTM_IEX!H82</f>
        <v>97.42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828.80331561607306</v>
      </c>
      <c r="P83" s="36">
        <v>104.57546000417712</v>
      </c>
      <c r="Q83" s="36">
        <v>38.21338296398892</v>
      </c>
      <c r="R83" s="38">
        <v>0</v>
      </c>
      <c r="S83" s="38">
        <v>0</v>
      </c>
      <c r="T83" s="37">
        <f>SUMPRODUCT(LTA!J83:AN83,LTA!J$101:AN$101,LTA!J$103:AN$103)</f>
        <v>97.67</v>
      </c>
      <c r="U83" s="37">
        <f>SUMPRODUCT(LTA!J83:AN83,LTA!J$102:AN$102,LTA!J$103:AN$103)</f>
        <v>130.57999999999998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19.29</v>
      </c>
      <c r="Z83" s="34">
        <f>IEX!N83</f>
        <v>0</v>
      </c>
      <c r="AA83" s="75">
        <f>STOA!H83</f>
        <v>97.089999999999989</v>
      </c>
      <c r="AB83" s="75">
        <f>-STOA!N83</f>
        <v>-309.77</v>
      </c>
      <c r="AC83">
        <f t="shared" si="3"/>
        <v>16.140010900546496</v>
      </c>
      <c r="AD83">
        <f t="shared" si="4"/>
        <v>1283.1257476836927</v>
      </c>
      <c r="AE83">
        <f>'IDT-1'!B83</f>
        <v>0</v>
      </c>
      <c r="AF83" s="24"/>
      <c r="AG83">
        <f t="shared" si="5"/>
        <v>1283.1257476836927</v>
      </c>
      <c r="AI83" s="34">
        <f>PXIL!H83</f>
        <v>0</v>
      </c>
      <c r="AJ83" s="34">
        <f>PXIL!N83</f>
        <v>0</v>
      </c>
      <c r="AK83" s="34">
        <f>RTM_IEX!H83</f>
        <v>204.5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828.80331561607306</v>
      </c>
      <c r="P84" s="36">
        <v>104.57</v>
      </c>
      <c r="Q84" s="36">
        <v>38.21338296398892</v>
      </c>
      <c r="R84" s="38">
        <v>0</v>
      </c>
      <c r="S84" s="38">
        <v>0</v>
      </c>
      <c r="T84" s="37">
        <f>SUMPRODUCT(LTA!J84:AN84,LTA!J$101:AN$101,LTA!J$103:AN$103)</f>
        <v>96.66</v>
      </c>
      <c r="U84" s="37">
        <f>SUMPRODUCT(LTA!J84:AN84,LTA!J$102:AN$102,LTA!J$103:AN$103)</f>
        <v>131.02000000000001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4.82</v>
      </c>
      <c r="Z84" s="34">
        <f>IEX!N84</f>
        <v>0</v>
      </c>
      <c r="AA84" s="75">
        <f>STOA!H84</f>
        <v>97.089999999999989</v>
      </c>
      <c r="AB84" s="75">
        <f>-STOA!N84</f>
        <v>-309.77</v>
      </c>
      <c r="AC84">
        <f t="shared" si="3"/>
        <v>16.029757036511405</v>
      </c>
      <c r="AD84">
        <f t="shared" si="4"/>
        <v>1270.1105415435507</v>
      </c>
      <c r="AE84">
        <f>'IDT-1'!B84</f>
        <v>0</v>
      </c>
      <c r="AF84" s="24"/>
      <c r="AG84">
        <f t="shared" si="5"/>
        <v>1270.1105415435507</v>
      </c>
      <c r="AI84" s="34">
        <f>PXIL!H84</f>
        <v>0</v>
      </c>
      <c r="AJ84" s="34">
        <f>PXIL!N84</f>
        <v>0</v>
      </c>
      <c r="AK84" s="34">
        <f>RTM_IEX!H84</f>
        <v>206.42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828.8043034143692</v>
      </c>
      <c r="P85" s="36">
        <v>104.57618062533246</v>
      </c>
      <c r="Q85" s="36">
        <v>38.21338296398892</v>
      </c>
      <c r="R85" s="38">
        <v>0</v>
      </c>
      <c r="S85" s="38">
        <v>0</v>
      </c>
      <c r="T85" s="37">
        <f>SUMPRODUCT(LTA!J85:AN85,LTA!J$101:AN$101,LTA!J$103:AN$103)</f>
        <v>94.67</v>
      </c>
      <c r="U85" s="37">
        <f>SUMPRODUCT(LTA!J85:AN85,LTA!J$102:AN$102,LTA!J$103:AN$103)</f>
        <v>131.82999999999998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97.089999999999989</v>
      </c>
      <c r="AB85" s="75">
        <f>-STOA!N85</f>
        <v>-309.77</v>
      </c>
      <c r="AC85">
        <f t="shared" si="3"/>
        <v>15.825445251269887</v>
      </c>
      <c r="AD85">
        <f t="shared" si="4"/>
        <v>1245.9920217524207</v>
      </c>
      <c r="AE85">
        <f>'IDT-1'!B85</f>
        <v>0</v>
      </c>
      <c r="AF85" s="24"/>
      <c r="AG85">
        <f t="shared" si="5"/>
        <v>1245.9920217524207</v>
      </c>
      <c r="AI85" s="34">
        <f>PXIL!H85</f>
        <v>0</v>
      </c>
      <c r="AJ85" s="34">
        <f>PXIL!N85</f>
        <v>0</v>
      </c>
      <c r="AK85" s="34">
        <f>RTM_IEX!H85</f>
        <v>188.09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828.8043034143692</v>
      </c>
      <c r="P86" s="36">
        <v>104.57618062533246</v>
      </c>
      <c r="Q86" s="36">
        <v>38.21338296398892</v>
      </c>
      <c r="R86" s="38">
        <v>0</v>
      </c>
      <c r="S86" s="38">
        <v>0</v>
      </c>
      <c r="T86" s="37">
        <f>SUMPRODUCT(LTA!J86:AN86,LTA!J$101:AN$101,LTA!J$103:AN$103)</f>
        <v>93.34</v>
      </c>
      <c r="U86" s="37">
        <f>SUMPRODUCT(LTA!J86:AN86,LTA!J$102:AN$102,LTA!J$103:AN$103)</f>
        <v>132.66999999999999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64.63</v>
      </c>
      <c r="Z86" s="34">
        <f>IEX!N86</f>
        <v>0</v>
      </c>
      <c r="AA86" s="75">
        <f>STOA!H86</f>
        <v>0.63</v>
      </c>
      <c r="AB86" s="75">
        <f>-STOA!N86</f>
        <v>-309.77</v>
      </c>
      <c r="AC86">
        <f t="shared" si="3"/>
        <v>15.675589251269885</v>
      </c>
      <c r="AD86">
        <f t="shared" si="4"/>
        <v>1228.3018777524208</v>
      </c>
      <c r="AE86">
        <f>'IDT-1'!B86</f>
        <v>0</v>
      </c>
      <c r="AF86" s="24"/>
      <c r="AG86">
        <f t="shared" si="5"/>
        <v>1228.3018777524208</v>
      </c>
      <c r="AI86" s="34">
        <f>PXIL!H86</f>
        <v>0</v>
      </c>
      <c r="AJ86" s="34">
        <f>PXIL!N86</f>
        <v>0</v>
      </c>
      <c r="AK86" s="34">
        <f>RTM_IEX!H86</f>
        <v>202.57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82.89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828.80421214114733</v>
      </c>
      <c r="P87" s="36">
        <v>104.57618062533246</v>
      </c>
      <c r="Q87" s="36">
        <v>38.21338296398892</v>
      </c>
      <c r="R87" s="38">
        <v>0</v>
      </c>
      <c r="S87" s="38">
        <v>0</v>
      </c>
      <c r="T87" s="37">
        <f>SUMPRODUCT(LTA!J87:AN87,LTA!J$101:AN$101,LTA!J$103:AN$103)</f>
        <v>90</v>
      </c>
      <c r="U87" s="37">
        <f>SUMPRODUCT(LTA!J87:AN87,LTA!J$102:AN$102,LTA!J$103:AN$103)</f>
        <v>133.76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36.65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15.235260484574823</v>
      </c>
      <c r="AD87">
        <f t="shared" si="4"/>
        <v>1176.3221152458939</v>
      </c>
      <c r="AE87">
        <f>'IDT-1'!B87</f>
        <v>0</v>
      </c>
      <c r="AF87" s="24"/>
      <c r="AG87">
        <f t="shared" si="5"/>
        <v>1176.3221152458939</v>
      </c>
      <c r="AI87" s="34">
        <f>PXIL!H87</f>
        <v>0</v>
      </c>
      <c r="AJ87" s="34">
        <f>PXIL!N87</f>
        <v>0</v>
      </c>
      <c r="AK87" s="34">
        <f>RTM_IEX!H87</f>
        <v>180.38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82.89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828.80421214114733</v>
      </c>
      <c r="P88" s="36">
        <v>104.57618062533246</v>
      </c>
      <c r="Q88" s="36">
        <v>38.21338296398892</v>
      </c>
      <c r="R88" s="38">
        <v>0</v>
      </c>
      <c r="S88" s="38">
        <v>0</v>
      </c>
      <c r="T88" s="37">
        <f>SUMPRODUCT(LTA!J88:AN88,LTA!J$101:AN$101,LTA!J$103:AN$103)</f>
        <v>87.33</v>
      </c>
      <c r="U88" s="37">
        <f>SUMPRODUCT(LTA!J88:AN88,LTA!J$102:AN$102,LTA!J$103:AN$103)</f>
        <v>134.02000000000001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20.260000000000002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15.028704484574824</v>
      </c>
      <c r="AD88">
        <f t="shared" si="4"/>
        <v>1151.9386712458938</v>
      </c>
      <c r="AE88">
        <f>'IDT-1'!B88</f>
        <v>0</v>
      </c>
      <c r="AF88" s="24"/>
      <c r="AG88">
        <f t="shared" si="5"/>
        <v>1151.9386712458938</v>
      </c>
      <c r="AI88" s="34">
        <f>PXIL!H88</f>
        <v>0</v>
      </c>
      <c r="AJ88" s="34">
        <f>PXIL!N88</f>
        <v>0</v>
      </c>
      <c r="AK88" s="34">
        <f>RTM_IEX!H88</f>
        <v>174.59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824.18473305329815</v>
      </c>
      <c r="P89" s="36">
        <v>104.57618062533246</v>
      </c>
      <c r="Q89" s="36">
        <v>38.21338296398892</v>
      </c>
      <c r="R89" s="38">
        <v>0</v>
      </c>
      <c r="S89" s="38">
        <v>0</v>
      </c>
      <c r="T89" s="37">
        <f>SUMPRODUCT(LTA!J89:AN89,LTA!J$101:AN$101,LTA!J$103:AN$103)</f>
        <v>86.01</v>
      </c>
      <c r="U89" s="37">
        <f>SUMPRODUCT(LTA!J89:AN89,LTA!J$102:AN$102,LTA!J$103:AN$103)</f>
        <v>134.05000000000001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14.784604860236893</v>
      </c>
      <c r="AD89">
        <f t="shared" si="4"/>
        <v>1123.1232917823829</v>
      </c>
      <c r="AE89">
        <f>'IDT-1'!B89</f>
        <v>0</v>
      </c>
      <c r="AF89" s="24"/>
      <c r="AG89">
        <f t="shared" si="5"/>
        <v>1123.1232917823829</v>
      </c>
      <c r="AI89" s="34">
        <f>PXIL!H89</f>
        <v>0</v>
      </c>
      <c r="AJ89" s="34">
        <f>PXIL!N89</f>
        <v>0</v>
      </c>
      <c r="AK89" s="34">
        <f>RTM_IEX!H89</f>
        <v>171.7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824.18473305329815</v>
      </c>
      <c r="P90" s="36">
        <v>104.57618062533246</v>
      </c>
      <c r="Q90" s="36">
        <v>38.21338296398892</v>
      </c>
      <c r="R90" s="38">
        <v>0</v>
      </c>
      <c r="S90" s="38">
        <v>0</v>
      </c>
      <c r="T90" s="37">
        <f>SUMPRODUCT(LTA!J90:AN90,LTA!J$101:AN$101,LTA!J$103:AN$103)</f>
        <v>83.67</v>
      </c>
      <c r="U90" s="37">
        <f>SUMPRODUCT(LTA!J90:AN90,LTA!J$102:AN$102,LTA!J$103:AN$103)</f>
        <v>134.44999999999999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14.581912860236892</v>
      </c>
      <c r="AD90">
        <f t="shared" si="4"/>
        <v>1099.1959837823831</v>
      </c>
      <c r="AE90">
        <f>'IDT-1'!B90</f>
        <v>0</v>
      </c>
      <c r="AF90" s="24"/>
      <c r="AG90">
        <f t="shared" si="5"/>
        <v>1099.1959837823831</v>
      </c>
      <c r="AI90" s="34">
        <f>PXIL!H90</f>
        <v>0</v>
      </c>
      <c r="AJ90" s="34">
        <f>PXIL!N90</f>
        <v>0</v>
      </c>
      <c r="AK90" s="34">
        <f>RTM_IEX!H90</f>
        <v>149.51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82.89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808.48366516433782</v>
      </c>
      <c r="P91" s="36">
        <v>103.29</v>
      </c>
      <c r="Q91" s="36">
        <v>38.21338296398892</v>
      </c>
      <c r="R91" s="38">
        <v>0</v>
      </c>
      <c r="S91" s="38">
        <v>0</v>
      </c>
      <c r="T91" s="37">
        <f>SUMPRODUCT(LTA!J91:AN91,LTA!J$101:AN$101,LTA!J$103:AN$103)</f>
        <v>77.66</v>
      </c>
      <c r="U91" s="37">
        <f>SUMPRODUCT(LTA!J91:AN91,LTA!J$102:AN$102,LTA!J$103:AN$103)</f>
        <v>102.29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14.830589357146037</v>
      </c>
      <c r="AD91">
        <f t="shared" si="4"/>
        <v>1019.110058771181</v>
      </c>
      <c r="AE91">
        <f>'IDT-1'!B91</f>
        <v>0</v>
      </c>
      <c r="AF91" s="24"/>
      <c r="AG91">
        <f t="shared" si="5"/>
        <v>1019.110058771181</v>
      </c>
      <c r="AI91" s="34">
        <f>PXIL!H91</f>
        <v>0</v>
      </c>
      <c r="AJ91" s="34">
        <f>PXIL!N91</f>
        <v>0</v>
      </c>
      <c r="AK91" s="34">
        <f>RTM_IEX!H91</f>
        <v>179.42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82.89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814.06267252622831</v>
      </c>
      <c r="P92" s="36">
        <v>103.29</v>
      </c>
      <c r="Q92" s="36">
        <v>38.21338296398892</v>
      </c>
      <c r="R92" s="38">
        <v>0</v>
      </c>
      <c r="S92" s="38">
        <v>0</v>
      </c>
      <c r="T92" s="37">
        <f>SUMPRODUCT(LTA!J92:AN92,LTA!J$101:AN$101,LTA!J$103:AN$103)</f>
        <v>76.989999999999995</v>
      </c>
      <c r="U92" s="37">
        <f>SUMPRODUCT(LTA!J92:AN92,LTA!J$102:AN$102,LTA!J$103:AN$103)</f>
        <v>101.75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14.543217018985917</v>
      </c>
      <c r="AD92">
        <f t="shared" si="4"/>
        <v>985.18643847123144</v>
      </c>
      <c r="AE92">
        <f>'IDT-1'!B92</f>
        <v>0</v>
      </c>
      <c r="AF92" s="24"/>
      <c r="AG92">
        <f t="shared" si="5"/>
        <v>985.18643847123144</v>
      </c>
      <c r="AI92" s="34">
        <f>PXIL!H92</f>
        <v>0</v>
      </c>
      <c r="AJ92" s="34">
        <f>PXIL!N92</f>
        <v>0</v>
      </c>
      <c r="AK92" s="34">
        <f>RTM_IEX!H92</f>
        <v>140.84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82.89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797.01417428214847</v>
      </c>
      <c r="P93" s="36">
        <v>101.28610488245933</v>
      </c>
      <c r="Q93" s="36">
        <v>19.29</v>
      </c>
      <c r="R93" s="38">
        <v>0</v>
      </c>
      <c r="S93" s="38">
        <v>0</v>
      </c>
      <c r="T93" s="37">
        <f>SUMPRODUCT(LTA!J93:AN93,LTA!J$101:AN$101,LTA!J$103:AN$103)</f>
        <v>76.010000000000005</v>
      </c>
      <c r="U93" s="37">
        <f>SUMPRODUCT(LTA!J93:AN93,LTA!J$102:AN$102,LTA!J$103:AN$103)</f>
        <v>108.55000000000001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14.548544497850795</v>
      </c>
      <c r="AD93">
        <f t="shared" si="4"/>
        <v>985.81533466675694</v>
      </c>
      <c r="AE93">
        <f>'IDT-1'!B93</f>
        <v>0</v>
      </c>
      <c r="AF93" s="24"/>
      <c r="AG93">
        <f t="shared" si="5"/>
        <v>985.81533466675694</v>
      </c>
      <c r="AI93" s="34">
        <f>PXIL!H93</f>
        <v>0</v>
      </c>
      <c r="AJ93" s="34">
        <f>PXIL!N93</f>
        <v>0</v>
      </c>
      <c r="AK93" s="34">
        <f>RTM_IEX!H93</f>
        <v>173.63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82.89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796.78000247095372</v>
      </c>
      <c r="P94" s="36">
        <v>101.28610488245933</v>
      </c>
      <c r="Q94" s="36">
        <v>19.29</v>
      </c>
      <c r="R94" s="38">
        <v>0</v>
      </c>
      <c r="S94" s="38">
        <v>0</v>
      </c>
      <c r="T94" s="37">
        <f>SUMPRODUCT(LTA!J94:AN94,LTA!J$101:AN$101,LTA!J$103:AN$103)</f>
        <v>74.67</v>
      </c>
      <c r="U94" s="37">
        <f>SUMPRODUCT(LTA!J94:AN94,LTA!J$102:AN$102,LTA!J$103:AN$103)</f>
        <v>107.33000000000001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14.22527745463676</v>
      </c>
      <c r="AD94">
        <f t="shared" si="4"/>
        <v>947.65442989877636</v>
      </c>
      <c r="AE94">
        <f>'IDT-1'!B94</f>
        <v>0</v>
      </c>
      <c r="AF94" s="24"/>
      <c r="AG94">
        <f t="shared" si="5"/>
        <v>947.65442989877636</v>
      </c>
      <c r="AI94" s="34">
        <f>PXIL!H94</f>
        <v>0</v>
      </c>
      <c r="AJ94" s="34">
        <f>PXIL!N94</f>
        <v>0</v>
      </c>
      <c r="AK94" s="34">
        <f>RTM_IEX!H94</f>
        <v>137.94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82.89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790.60030149205909</v>
      </c>
      <c r="P95" s="36">
        <v>53.05450837086768</v>
      </c>
      <c r="Q95" s="36">
        <v>19.29</v>
      </c>
      <c r="R95" s="38">
        <v>0</v>
      </c>
      <c r="S95" s="38">
        <v>0</v>
      </c>
      <c r="T95" s="37">
        <f>SUMPRODUCT(LTA!J95:AN95,LTA!J$101:AN$101,LTA!J$103:AN$103)</f>
        <v>73.33</v>
      </c>
      <c r="U95" s="37">
        <f>SUMPRODUCT(LTA!J95:AN95,LTA!J$102:AN$102,LTA!J$103:AN$103)</f>
        <v>105.54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12.709324485527084</v>
      </c>
      <c r="AD95">
        <f t="shared" si="4"/>
        <v>884.70908537739956</v>
      </c>
      <c r="AE95">
        <f>'IDT-1'!B95</f>
        <v>0</v>
      </c>
      <c r="AF95" s="24"/>
      <c r="AG95">
        <f t="shared" si="5"/>
        <v>884.70908537739956</v>
      </c>
      <c r="AI95" s="34">
        <f>PXIL!H95</f>
        <v>0</v>
      </c>
      <c r="AJ95" s="34">
        <f>PXIL!N95</f>
        <v>0</v>
      </c>
      <c r="AK95" s="34">
        <f>RTM_IEX!H95</f>
        <v>73.31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82.89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786.38789329205906</v>
      </c>
      <c r="P96" s="36">
        <v>53.05450837086768</v>
      </c>
      <c r="Q96" s="36">
        <v>19.29</v>
      </c>
      <c r="R96" s="38">
        <v>0</v>
      </c>
      <c r="S96" s="38">
        <v>0</v>
      </c>
      <c r="T96" s="37">
        <f>SUMPRODUCT(LTA!J96:AN96,LTA!J$101:AN$101,LTA!J$103:AN$103)</f>
        <v>71.33</v>
      </c>
      <c r="U96" s="37">
        <f>SUMPRODUCT(LTA!J96:AN96,LTA!J$102:AN$102,LTA!J$103:AN$103)</f>
        <v>103.86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12.440420256647082</v>
      </c>
      <c r="AD96">
        <f t="shared" si="4"/>
        <v>852.96558140627963</v>
      </c>
      <c r="AE96">
        <f>'IDT-1'!B96</f>
        <v>0</v>
      </c>
      <c r="AF96" s="24"/>
      <c r="AG96">
        <f t="shared" si="5"/>
        <v>852.96558140627963</v>
      </c>
      <c r="AI96" s="34">
        <f>PXIL!H96</f>
        <v>0</v>
      </c>
      <c r="AJ96" s="34">
        <f>PXIL!N96</f>
        <v>0</v>
      </c>
      <c r="AK96" s="34">
        <f>RTM_IEX!H96</f>
        <v>49.19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82.89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792.01012646571269</v>
      </c>
      <c r="P97" s="36">
        <v>53.05450837086768</v>
      </c>
      <c r="Q97" s="36">
        <v>19.29</v>
      </c>
      <c r="R97" s="38">
        <v>0</v>
      </c>
      <c r="S97" s="38">
        <v>0</v>
      </c>
      <c r="T97" s="37">
        <f>SUMPRODUCT(LTA!J97:AN97,LTA!J$101:AN$101,LTA!J$103:AN$103)</f>
        <v>79.67</v>
      </c>
      <c r="U97" s="37">
        <f>SUMPRODUCT(LTA!J97:AN97,LTA!J$102:AN$102,LTA!J$103:AN$103)</f>
        <v>102.45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12.343335015305774</v>
      </c>
      <c r="AD97">
        <f t="shared" si="4"/>
        <v>841.50489982127465</v>
      </c>
      <c r="AE97">
        <f>'IDT-1'!B97</f>
        <v>0</v>
      </c>
      <c r="AF97" s="24"/>
      <c r="AG97">
        <f t="shared" si="5"/>
        <v>841.50489982127465</v>
      </c>
      <c r="AI97" s="34">
        <f>PXIL!H97</f>
        <v>0</v>
      </c>
      <c r="AJ97" s="34">
        <f>PXIL!N97</f>
        <v>0</v>
      </c>
      <c r="AK97" s="34">
        <f>RTM_IEX!H97</f>
        <v>25.08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82.89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792.01012646571269</v>
      </c>
      <c r="P98" s="36">
        <v>53.05450837086768</v>
      </c>
      <c r="Q98" s="36">
        <v>19.29</v>
      </c>
      <c r="R98" s="38">
        <v>0</v>
      </c>
      <c r="S98" s="38">
        <v>0</v>
      </c>
      <c r="T98" s="37">
        <f>SUMPRODUCT(LTA!J98:AN98,LTA!J$101:AN$101,LTA!J$103:AN$103)</f>
        <v>77.989999999999995</v>
      </c>
      <c r="U98" s="37">
        <f>SUMPRODUCT(LTA!J98:AN98,LTA!J$102:AN$102,LTA!J$103:AN$103)</f>
        <v>101.58000000000001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12.111243015305773</v>
      </c>
      <c r="AD98">
        <f t="shared" si="4"/>
        <v>814.10699182127451</v>
      </c>
      <c r="AE98">
        <f>'IDT-1'!B98</f>
        <v>0</v>
      </c>
      <c r="AF98" s="24"/>
      <c r="AG98">
        <f t="shared" si="5"/>
        <v>814.10699182127451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0.11598160000000024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1.9886050000000033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19.121007378133189</v>
      </c>
      <c r="P99" s="36">
        <f t="shared" si="6"/>
        <v>1.7613654023054155</v>
      </c>
      <c r="Q99" s="36">
        <f t="shared" si="6"/>
        <v>0.65730728497440061</v>
      </c>
      <c r="R99" s="38">
        <f t="shared" si="6"/>
        <v>0.47480620994783906</v>
      </c>
      <c r="S99" s="38">
        <f t="shared" si="6"/>
        <v>0</v>
      </c>
      <c r="T99" s="37">
        <f t="shared" si="6"/>
        <v>5.8593799999999971</v>
      </c>
      <c r="U99" s="37">
        <f t="shared" si="6"/>
        <v>2.7862950000000009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0.21197249999999998</v>
      </c>
      <c r="Z99" s="34">
        <f t="shared" si="6"/>
        <v>0</v>
      </c>
      <c r="AA99" s="75">
        <f t="shared" si="6"/>
        <v>0.69065000000000076</v>
      </c>
      <c r="AB99" s="75">
        <f t="shared" si="6"/>
        <v>-6.5407599999999988</v>
      </c>
      <c r="AC99">
        <f t="shared" si="6"/>
        <v>0.3503392229836077</v>
      </c>
      <c r="AD99">
        <f t="shared" si="6"/>
        <v>27.204501152377226</v>
      </c>
      <c r="AE99">
        <f t="shared" si="6"/>
        <v>0.19029650000000001</v>
      </c>
      <c r="AG99">
        <f t="shared" si="6"/>
        <v>27.394797652377228</v>
      </c>
      <c r="AI99">
        <f t="shared" si="6"/>
        <v>0</v>
      </c>
      <c r="AJ99">
        <f t="shared" si="6"/>
        <v>0</v>
      </c>
      <c r="AK99">
        <f t="shared" si="6"/>
        <v>0.91154250000000014</v>
      </c>
      <c r="AL99">
        <f t="shared" si="6"/>
        <v>-0.50549999999999995</v>
      </c>
      <c r="AM99">
        <f t="shared" si="6"/>
        <v>0</v>
      </c>
      <c r="AN99">
        <f t="shared" si="6"/>
        <v>0</v>
      </c>
      <c r="AO99">
        <f t="shared" si="6"/>
        <v>2.2187499999999999E-2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45353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0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631.14050528586267</v>
      </c>
      <c r="P3" s="36">
        <v>25.08</v>
      </c>
      <c r="Q3" s="36">
        <v>11.577986787204452</v>
      </c>
      <c r="R3" s="38">
        <v>0</v>
      </c>
      <c r="S3" s="38">
        <v>0</v>
      </c>
      <c r="T3" s="37">
        <f>SUMPRODUCT(LTA!J3:AN3,LTA!J$101:AN$101,LTA!J$104:AN$104)</f>
        <v>25.33</v>
      </c>
      <c r="U3" s="37">
        <f>SUMPRODUCT(LTA!J3:AN3,LTA!J$102:AN$102,LTA!J$104:AN$104)</f>
        <v>63.89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-64</v>
      </c>
      <c r="AA3" s="75">
        <f>STOA!I3</f>
        <v>0</v>
      </c>
      <c r="AB3" s="75">
        <f>-STOA!O3</f>
        <v>-334.03</v>
      </c>
      <c r="AC3">
        <f>SUMIF(B3:AB3,"&gt;0")*$AC$2-SUMIF(B3:AB3,"&lt;0")*($AC$2/(1-$AC$2))+SUMIF(AI3:AR3,"&gt;0")*$AC$2-SUMIF(AI3:AR3,"&lt;0")*($AC$2/(1-$AC$2))</f>
        <v>10.133342242651359</v>
      </c>
      <c r="AD3">
        <f>SUM(B3:AB3,AI3:AV3)-AC3</f>
        <v>396.78514983041589</v>
      </c>
      <c r="AE3">
        <f>'IDT-1'!C3</f>
        <v>0</v>
      </c>
      <c r="AF3" s="24"/>
      <c r="AG3">
        <f>SUM(AD3:AF3)</f>
        <v>396.78514983041589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0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631.26051813101788</v>
      </c>
      <c r="P4" s="36">
        <v>25.08</v>
      </c>
      <c r="Q4" s="36">
        <v>11.577986787204452</v>
      </c>
      <c r="R4" s="38">
        <v>0</v>
      </c>
      <c r="S4" s="38">
        <v>0</v>
      </c>
      <c r="T4" s="37">
        <f>SUMPRODUCT(LTA!J4:AN4,LTA!J$101:AN$101,LTA!J$104:AN$104)</f>
        <v>41.67</v>
      </c>
      <c r="U4" s="37">
        <f>SUMPRODUCT(LTA!J4:AN4,LTA!J$102:AN$102,LTA!J$104:AN$104)</f>
        <v>64.709999999999994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-84</v>
      </c>
      <c r="AA4" s="75">
        <f>STOA!I4</f>
        <v>0</v>
      </c>
      <c r="AB4" s="75">
        <f>-STOA!O4</f>
        <v>-334.03</v>
      </c>
      <c r="AC4">
        <f t="shared" ref="AC4:AC67" si="0">SUMIF(B4:AB4,"&gt;0")*$AC$2-SUMIF(B4:AB4,"&lt;0")*($AC$2/(1-$AC$2))+SUMIF(AI4:AR4,"&gt;0")*$AC$2-SUMIF(AI4:AR4,"&lt;0")*($AC$2/(1-$AC$2))</f>
        <v>10.447917505048444</v>
      </c>
      <c r="AD4">
        <f t="shared" ref="AD4:AD67" si="1">SUM(B4:AB4,AI4:AV4)-AC4</f>
        <v>393.75058741317383</v>
      </c>
      <c r="AE4">
        <f>'IDT-1'!C4</f>
        <v>0</v>
      </c>
      <c r="AF4" s="24"/>
      <c r="AG4">
        <f t="shared" ref="AG4:AG67" si="2">SUM(AD4:AF4)</f>
        <v>393.75058741317383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0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627.16901540024639</v>
      </c>
      <c r="P5" s="36">
        <v>25.08</v>
      </c>
      <c r="Q5" s="36">
        <v>11.577986787204452</v>
      </c>
      <c r="R5" s="38">
        <v>0</v>
      </c>
      <c r="S5" s="38">
        <v>0</v>
      </c>
      <c r="T5" s="37">
        <f>SUMPRODUCT(LTA!J5:AN5,LTA!J$101:AN$101,LTA!J$104:AN$104)</f>
        <v>41.33</v>
      </c>
      <c r="U5" s="37">
        <f>SUMPRODUCT(LTA!J5:AN5,LTA!J$102:AN$102,LTA!J$104:AN$104)</f>
        <v>65.55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-99</v>
      </c>
      <c r="AA5" s="75">
        <f>STOA!I5</f>
        <v>0</v>
      </c>
      <c r="AB5" s="75">
        <f>-STOA!O5</f>
        <v>-334.03</v>
      </c>
      <c r="AC5">
        <f t="shared" si="0"/>
        <v>10.748124033380636</v>
      </c>
      <c r="AD5">
        <f t="shared" si="1"/>
        <v>350.85887815407017</v>
      </c>
      <c r="AE5">
        <f>'IDT-1'!C5</f>
        <v>0</v>
      </c>
      <c r="AF5" s="24"/>
      <c r="AG5">
        <f t="shared" si="2"/>
        <v>350.85887815407017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0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627.33152009574223</v>
      </c>
      <c r="P6" s="36">
        <v>25.08</v>
      </c>
      <c r="Q6" s="36">
        <v>11.577986787204452</v>
      </c>
      <c r="R6" s="38">
        <v>0</v>
      </c>
      <c r="S6" s="38">
        <v>0</v>
      </c>
      <c r="T6" s="37">
        <f>SUMPRODUCT(LTA!J6:AN6,LTA!J$101:AN$101,LTA!J$104:AN$104)</f>
        <v>40.33</v>
      </c>
      <c r="U6" s="37">
        <f>SUMPRODUCT(LTA!J6:AN6,LTA!J$102:AN$102,LTA!J$104:AN$104)</f>
        <v>69.709999999999994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-119</v>
      </c>
      <c r="AA6" s="75">
        <f>STOA!I6</f>
        <v>0</v>
      </c>
      <c r="AB6" s="75">
        <f>-STOA!O6</f>
        <v>-334.03</v>
      </c>
      <c r="AC6">
        <f t="shared" si="0"/>
        <v>10.843802334621916</v>
      </c>
      <c r="AD6">
        <f t="shared" si="1"/>
        <v>346.08570454832494</v>
      </c>
      <c r="AE6">
        <f>'IDT-1'!C6</f>
        <v>0</v>
      </c>
      <c r="AF6" s="24"/>
      <c r="AG6">
        <f t="shared" si="2"/>
        <v>346.08570454832494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-12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0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623.66758141114144</v>
      </c>
      <c r="P7" s="36">
        <v>25.08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39.33</v>
      </c>
      <c r="U7" s="37">
        <f>SUMPRODUCT(LTA!J7:AN7,LTA!J$102:AN$102,LTA!J$104:AN$104)</f>
        <v>70.05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-129</v>
      </c>
      <c r="AA7" s="75">
        <f>STOA!I7</f>
        <v>0</v>
      </c>
      <c r="AB7" s="75">
        <f>-STOA!O7</f>
        <v>-334.03</v>
      </c>
      <c r="AC7">
        <f t="shared" si="0"/>
        <v>10.917539211082309</v>
      </c>
      <c r="AD7">
        <f t="shared" si="1"/>
        <v>328.68004220005918</v>
      </c>
      <c r="AE7">
        <f>'IDT-1'!C7</f>
        <v>0</v>
      </c>
      <c r="AF7" s="24"/>
      <c r="AG7">
        <f t="shared" si="2"/>
        <v>328.68004220005918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0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623.66758141114144</v>
      </c>
      <c r="P8" s="36">
        <v>25.08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39</v>
      </c>
      <c r="U8" s="37">
        <f>SUMPRODUCT(LTA!J8:AN8,LTA!J$102:AN$102,LTA!J$104:AN$104)</f>
        <v>70.55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-144</v>
      </c>
      <c r="AA8" s="75">
        <f>STOA!I8</f>
        <v>0</v>
      </c>
      <c r="AB8" s="75">
        <f>-STOA!O8</f>
        <v>-334.03</v>
      </c>
      <c r="AC8">
        <f t="shared" si="0"/>
        <v>11.096861523304979</v>
      </c>
      <c r="AD8">
        <f t="shared" si="1"/>
        <v>307.67071988783647</v>
      </c>
      <c r="AE8">
        <f>'IDT-1'!C8</f>
        <v>0</v>
      </c>
      <c r="AF8" s="24"/>
      <c r="AG8">
        <f t="shared" si="2"/>
        <v>307.67071988783647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-21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633.91088060359982</v>
      </c>
      <c r="P9" s="36">
        <v>30.247387963042915</v>
      </c>
      <c r="Q9" s="36">
        <v>11.57</v>
      </c>
      <c r="R9" s="38">
        <v>0</v>
      </c>
      <c r="S9" s="38">
        <v>0</v>
      </c>
      <c r="T9" s="37">
        <f>SUMPRODUCT(LTA!J9:AN9,LTA!J$101:AN$101,LTA!J$104:AN$104)</f>
        <v>49.33</v>
      </c>
      <c r="U9" s="37">
        <f>SUMPRODUCT(LTA!J9:AN9,LTA!J$102:AN$102,LTA!J$104:AN$104)</f>
        <v>72.209999999999994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-144</v>
      </c>
      <c r="AA9" s="75">
        <f>STOA!I9</f>
        <v>0</v>
      </c>
      <c r="AB9" s="75">
        <f>-STOA!O9</f>
        <v>-334.03</v>
      </c>
      <c r="AC9">
        <f t="shared" si="0"/>
        <v>11.418313197210303</v>
      </c>
      <c r="AD9">
        <f t="shared" si="1"/>
        <v>329.5495553694326</v>
      </c>
      <c r="AE9">
        <f>'IDT-1'!C9</f>
        <v>0</v>
      </c>
      <c r="AF9" s="24"/>
      <c r="AG9">
        <f t="shared" si="2"/>
        <v>329.5495553694326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-29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633.91088060359982</v>
      </c>
      <c r="P10" s="36">
        <v>30.247387963042915</v>
      </c>
      <c r="Q10" s="36">
        <v>11.57</v>
      </c>
      <c r="R10" s="38">
        <v>0</v>
      </c>
      <c r="S10" s="38">
        <v>0</v>
      </c>
      <c r="T10" s="37">
        <f>SUMPRODUCT(LTA!J10:AN10,LTA!J$101:AN$101,LTA!J$104:AN$104)</f>
        <v>49.67</v>
      </c>
      <c r="U10" s="37">
        <f>SUMPRODUCT(LTA!J10:AN10,LTA!J$102:AN$102,LTA!J$104:AN$104)</f>
        <v>73.89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-144</v>
      </c>
      <c r="AA10" s="75">
        <f>STOA!I10</f>
        <v>0</v>
      </c>
      <c r="AB10" s="75">
        <f>-STOA!O10</f>
        <v>-334.03</v>
      </c>
      <c r="AC10">
        <f t="shared" si="0"/>
        <v>11.45222351266008</v>
      </c>
      <c r="AD10">
        <f t="shared" si="1"/>
        <v>329.53564505398271</v>
      </c>
      <c r="AE10">
        <f>'IDT-1'!C10</f>
        <v>0</v>
      </c>
      <c r="AF10" s="24"/>
      <c r="AG10">
        <f t="shared" si="2"/>
        <v>329.53564505398271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-31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624.91285946131211</v>
      </c>
      <c r="P11" s="36">
        <v>30.247387963042915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37</v>
      </c>
      <c r="U11" s="37">
        <f>SUMPRODUCT(LTA!J11:AN11,LTA!J$102:AN$102,LTA!J$104:AN$104)</f>
        <v>73.89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-154</v>
      </c>
      <c r="AA11" s="75">
        <f>STOA!I11</f>
        <v>0</v>
      </c>
      <c r="AB11" s="75">
        <f>-STOA!O11</f>
        <v>-334.03</v>
      </c>
      <c r="AC11">
        <f t="shared" si="0"/>
        <v>11.363394870038643</v>
      </c>
      <c r="AD11">
        <f t="shared" si="1"/>
        <v>296.95645255431646</v>
      </c>
      <c r="AE11">
        <f>'IDT-1'!C11</f>
        <v>0</v>
      </c>
      <c r="AF11" s="24"/>
      <c r="AG11">
        <f t="shared" si="2"/>
        <v>296.95645255431646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624.8316443129321</v>
      </c>
      <c r="P12" s="36">
        <v>30.247387963042915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37</v>
      </c>
      <c r="U12" s="37">
        <f>SUMPRODUCT(LTA!J12:AN12,LTA!J$102:AN$102,LTA!J$104:AN$104)</f>
        <v>74.05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-159</v>
      </c>
      <c r="AA12" s="75">
        <f>STOA!I12</f>
        <v>0</v>
      </c>
      <c r="AB12" s="75">
        <f>-STOA!O12</f>
        <v>-334.03</v>
      </c>
      <c r="AC12">
        <f t="shared" si="0"/>
        <v>11.389470135966919</v>
      </c>
      <c r="AD12">
        <f t="shared" si="1"/>
        <v>294.00916214000813</v>
      </c>
      <c r="AE12">
        <f>'IDT-1'!C12</f>
        <v>0</v>
      </c>
      <c r="AF12" s="24"/>
      <c r="AG12">
        <f t="shared" si="2"/>
        <v>294.00916214000813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2.7995999999999999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625.89724812066845</v>
      </c>
      <c r="P13" s="36">
        <v>30.247387963042915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46</v>
      </c>
      <c r="U13" s="37">
        <f>SUMPRODUCT(LTA!J13:AN13,LTA!J$102:AN$102,LTA!J$104:AN$104)</f>
        <v>74.05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-169</v>
      </c>
      <c r="AA13" s="75">
        <f>STOA!I13</f>
        <v>0</v>
      </c>
      <c r="AB13" s="75">
        <f>-STOA!O13</f>
        <v>-334.03</v>
      </c>
      <c r="AC13">
        <f t="shared" si="0"/>
        <v>11.524848154301237</v>
      </c>
      <c r="AD13">
        <f t="shared" si="1"/>
        <v>297.93938792941015</v>
      </c>
      <c r="AE13">
        <f>'IDT-1'!C13</f>
        <v>0</v>
      </c>
      <c r="AF13" s="24"/>
      <c r="AG13">
        <f t="shared" si="2"/>
        <v>297.93938792941015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2.7995999999999999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630.5189230533972</v>
      </c>
      <c r="P14" s="36">
        <v>30.247387963042915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45.33</v>
      </c>
      <c r="U14" s="37">
        <f>SUMPRODUCT(LTA!J14:AN14,LTA!J$102:AN$102,LTA!J$104:AN$104)</f>
        <v>74.05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-179</v>
      </c>
      <c r="AA14" s="75">
        <f>STOA!I14</f>
        <v>0</v>
      </c>
      <c r="AB14" s="75">
        <f>-STOA!O14</f>
        <v>-334.03</v>
      </c>
      <c r="AC14">
        <f t="shared" si="0"/>
        <v>11.625811485535271</v>
      </c>
      <c r="AD14">
        <f t="shared" si="1"/>
        <v>293.79009953090491</v>
      </c>
      <c r="AE14">
        <f>'IDT-1'!C14</f>
        <v>0</v>
      </c>
      <c r="AF14" s="24"/>
      <c r="AG14">
        <f t="shared" si="2"/>
        <v>293.79009953090491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-24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630.5189230533972</v>
      </c>
      <c r="P15" s="36">
        <v>30.247387963042915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44.67</v>
      </c>
      <c r="U15" s="37">
        <f>SUMPRODUCT(LTA!J15:AN15,LTA!J$102:AN$102,LTA!J$104:AN$104)</f>
        <v>73.89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-179</v>
      </c>
      <c r="AA15" s="75">
        <f>STOA!I15</f>
        <v>0</v>
      </c>
      <c r="AB15" s="75">
        <f>-STOA!O15</f>
        <v>-334.03</v>
      </c>
      <c r="AC15">
        <f t="shared" si="0"/>
        <v>11.686692747334384</v>
      </c>
      <c r="AD15">
        <f t="shared" si="1"/>
        <v>284.90921826910574</v>
      </c>
      <c r="AE15">
        <f>'IDT-1'!C15</f>
        <v>0</v>
      </c>
      <c r="AF15" s="24"/>
      <c r="AG15">
        <f t="shared" si="2"/>
        <v>284.90921826910574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2.7995999999999999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626.46181545339721</v>
      </c>
      <c r="P16" s="36">
        <v>30.247387963042915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44</v>
      </c>
      <c r="U16" s="37">
        <f>SUMPRODUCT(LTA!J16:AN16,LTA!J$102:AN$102,LTA!J$104:AN$104)</f>
        <v>73.55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-179</v>
      </c>
      <c r="AA16" s="75">
        <f>STOA!I16</f>
        <v>0</v>
      </c>
      <c r="AB16" s="75">
        <f>-STOA!O16</f>
        <v>-334.03</v>
      </c>
      <c r="AC16">
        <f t="shared" si="0"/>
        <v>11.661071358944163</v>
      </c>
      <c r="AD16">
        <f t="shared" si="1"/>
        <v>277.86773205749597</v>
      </c>
      <c r="AE16">
        <f>'IDT-1'!C16</f>
        <v>0</v>
      </c>
      <c r="AF16" s="24"/>
      <c r="AG16">
        <f t="shared" si="2"/>
        <v>277.86773205749597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-34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2.7995999999999999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626.46181545339721</v>
      </c>
      <c r="P17" s="36">
        <v>30.247387963042915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52.67</v>
      </c>
      <c r="U17" s="37">
        <f>SUMPRODUCT(LTA!J17:AN17,LTA!J$102:AN$102,LTA!J$104:AN$104)</f>
        <v>73.39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-179</v>
      </c>
      <c r="AA17" s="75">
        <f>STOA!I17</f>
        <v>0</v>
      </c>
      <c r="AB17" s="75">
        <f>-STOA!O17</f>
        <v>-334.03</v>
      </c>
      <c r="AC17">
        <f t="shared" si="0"/>
        <v>11.724084201219274</v>
      </c>
      <c r="AD17">
        <f t="shared" si="1"/>
        <v>287.31471921522086</v>
      </c>
      <c r="AE17">
        <f>'IDT-1'!C17</f>
        <v>0</v>
      </c>
      <c r="AF17" s="24"/>
      <c r="AG17">
        <f t="shared" si="2"/>
        <v>287.31471921522086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-33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2.7995999999999999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626.45239060806296</v>
      </c>
      <c r="P18" s="36">
        <v>30.247387963042915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52</v>
      </c>
      <c r="U18" s="37">
        <f>SUMPRODUCT(LTA!J18:AN18,LTA!J$102:AN$102,LTA!J$104:AN$104)</f>
        <v>73.05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-179</v>
      </c>
      <c r="AA18" s="75">
        <f>STOA!I18</f>
        <v>0</v>
      </c>
      <c r="AB18" s="75">
        <f>-STOA!O18</f>
        <v>-334.03</v>
      </c>
      <c r="AC18">
        <f t="shared" si="0"/>
        <v>11.639280612994463</v>
      </c>
      <c r="AD18">
        <f t="shared" si="1"/>
        <v>295.38009795811143</v>
      </c>
      <c r="AE18">
        <f>'IDT-1'!C18</f>
        <v>0</v>
      </c>
      <c r="AF18" s="24"/>
      <c r="AG18">
        <f t="shared" si="2"/>
        <v>295.38009795811143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-24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2.7995999999999999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631.33695952462642</v>
      </c>
      <c r="P19" s="36">
        <v>30.247387963042915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63.33</v>
      </c>
      <c r="U19" s="37">
        <f>SUMPRODUCT(LTA!J19:AN19,LTA!J$102:AN$102,LTA!J$104:AN$104)</f>
        <v>73.05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-164</v>
      </c>
      <c r="AA19" s="75">
        <f>STOA!I19</f>
        <v>0</v>
      </c>
      <c r="AB19" s="75">
        <f>-STOA!O19</f>
        <v>-334.03</v>
      </c>
      <c r="AC19">
        <f t="shared" si="0"/>
        <v>11.716184887819374</v>
      </c>
      <c r="AD19">
        <f t="shared" si="1"/>
        <v>318.51776259985002</v>
      </c>
      <c r="AE19">
        <f>'IDT-1'!C19</f>
        <v>0</v>
      </c>
      <c r="AF19" s="24"/>
      <c r="AG19">
        <f t="shared" si="2"/>
        <v>318.51776259985002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-32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2.7995999999999999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631.33695952462642</v>
      </c>
      <c r="P20" s="36">
        <v>30.247387963042915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62.67</v>
      </c>
      <c r="U20" s="37">
        <f>SUMPRODUCT(LTA!J20:AN20,LTA!J$102:AN$102,LTA!J$104:AN$104)</f>
        <v>73.05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-164</v>
      </c>
      <c r="AA20" s="75">
        <f>STOA!I20</f>
        <v>0</v>
      </c>
      <c r="AB20" s="75">
        <f>-STOA!O20</f>
        <v>-334.03</v>
      </c>
      <c r="AC20">
        <f t="shared" si="0"/>
        <v>11.65134278374515</v>
      </c>
      <c r="AD20">
        <f t="shared" si="1"/>
        <v>324.92260470392421</v>
      </c>
      <c r="AE20">
        <f>'IDT-1'!C20</f>
        <v>0</v>
      </c>
      <c r="AF20" s="24"/>
      <c r="AG20">
        <f t="shared" si="2"/>
        <v>324.92260470392421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2.7995999999999999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633.55988029574473</v>
      </c>
      <c r="P21" s="36">
        <v>30.247387963042915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62</v>
      </c>
      <c r="U21" s="37">
        <f>SUMPRODUCT(LTA!J21:AN21,LTA!J$102:AN$102,LTA!J$104:AN$104)</f>
        <v>73.39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-154</v>
      </c>
      <c r="AA21" s="75">
        <f>STOA!I21</f>
        <v>0</v>
      </c>
      <c r="AB21" s="75">
        <f>-STOA!O21</f>
        <v>-334.03</v>
      </c>
      <c r="AC21">
        <f t="shared" si="0"/>
        <v>11.650301002772766</v>
      </c>
      <c r="AD21">
        <f t="shared" si="1"/>
        <v>328.81656725601493</v>
      </c>
      <c r="AE21">
        <f>'IDT-1'!C21</f>
        <v>0</v>
      </c>
      <c r="AF21" s="24"/>
      <c r="AG21">
        <f t="shared" si="2"/>
        <v>328.81656725601493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2.7995999999999999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633.55988029574473</v>
      </c>
      <c r="P22" s="36">
        <v>30.247387963042915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61.33</v>
      </c>
      <c r="U22" s="37">
        <f>SUMPRODUCT(LTA!J22:AN22,LTA!J$102:AN$102,LTA!J$104:AN$104)</f>
        <v>73.55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-149</v>
      </c>
      <c r="AA22" s="75">
        <f>STOA!I22</f>
        <v>0</v>
      </c>
      <c r="AB22" s="75">
        <f>-STOA!O22</f>
        <v>-334.03</v>
      </c>
      <c r="AC22">
        <f t="shared" si="0"/>
        <v>11.527420794624318</v>
      </c>
      <c r="AD22">
        <f t="shared" si="1"/>
        <v>342.42944746416339</v>
      </c>
      <c r="AE22">
        <f>'IDT-1'!C22</f>
        <v>0</v>
      </c>
      <c r="AF22" s="24"/>
      <c r="AG22">
        <f t="shared" si="2"/>
        <v>342.42944746416339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-24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2.7995999999999999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658.79447972357082</v>
      </c>
      <c r="P23" s="36">
        <v>25.08</v>
      </c>
      <c r="Q23" s="36">
        <v>11.577986787204452</v>
      </c>
      <c r="R23" s="38">
        <v>0</v>
      </c>
      <c r="S23" s="38">
        <v>0</v>
      </c>
      <c r="T23" s="37">
        <f>SUMPRODUCT(LTA!J23:AN23,LTA!J$101:AN$101,LTA!J$104:AN$104)</f>
        <v>53.33</v>
      </c>
      <c r="U23" s="37">
        <f>SUMPRODUCT(LTA!J23:AN23,LTA!J$102:AN$102,LTA!J$104:AN$104)</f>
        <v>73.89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-146</v>
      </c>
      <c r="AA23" s="75">
        <f>STOA!I23</f>
        <v>0</v>
      </c>
      <c r="AB23" s="75">
        <f>-STOA!O23</f>
        <v>-334.03</v>
      </c>
      <c r="AC23">
        <f t="shared" si="0"/>
        <v>11.733362352639686</v>
      </c>
      <c r="AD23">
        <f t="shared" si="1"/>
        <v>342.63870415813562</v>
      </c>
      <c r="AE23">
        <f>'IDT-1'!C23</f>
        <v>0</v>
      </c>
      <c r="AF23" s="24"/>
      <c r="AG23">
        <f t="shared" si="2"/>
        <v>342.63870415813562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2.7995999999999999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663.43497740357077</v>
      </c>
      <c r="P24" s="36">
        <v>25.08</v>
      </c>
      <c r="Q24" s="36">
        <v>11.577986787204452</v>
      </c>
      <c r="R24" s="38">
        <v>0</v>
      </c>
      <c r="S24" s="38">
        <v>0</v>
      </c>
      <c r="T24" s="37">
        <f>SUMPRODUCT(LTA!J24:AN24,LTA!J$101:AN$101,LTA!J$104:AN$104)</f>
        <v>53</v>
      </c>
      <c r="U24" s="37">
        <f>SUMPRODUCT(LTA!J24:AN24,LTA!J$102:AN$102,LTA!J$104:AN$104)</f>
        <v>74.209999999999994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-121</v>
      </c>
      <c r="AA24" s="75">
        <f>STOA!I24</f>
        <v>0</v>
      </c>
      <c r="AB24" s="75">
        <f>-STOA!O24</f>
        <v>-334.03</v>
      </c>
      <c r="AC24">
        <f t="shared" si="0"/>
        <v>11.492710328230345</v>
      </c>
      <c r="AD24">
        <f t="shared" si="1"/>
        <v>380.5098538625449</v>
      </c>
      <c r="AE24">
        <f>'IDT-1'!C24</f>
        <v>0</v>
      </c>
      <c r="AF24" s="24"/>
      <c r="AG24">
        <f t="shared" si="2"/>
        <v>380.5098538625449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2.7995999999999999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678.3967777271705</v>
      </c>
      <c r="P25" s="36">
        <v>48.38000000000001</v>
      </c>
      <c r="Q25" s="36">
        <v>11.577986787204452</v>
      </c>
      <c r="R25" s="38">
        <v>0</v>
      </c>
      <c r="S25" s="38">
        <v>0</v>
      </c>
      <c r="T25" s="37">
        <f>SUMPRODUCT(LTA!J25:AN25,LTA!J$101:AN$101,LTA!J$104:AN$104)</f>
        <v>52.67</v>
      </c>
      <c r="U25" s="37">
        <f>SUMPRODUCT(LTA!J25:AN25,LTA!J$102:AN$102,LTA!J$104:AN$104)</f>
        <v>103.49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-141</v>
      </c>
      <c r="AA25" s="75">
        <f>STOA!I25</f>
        <v>0</v>
      </c>
      <c r="AB25" s="75">
        <f>-STOA!O25</f>
        <v>-334.03</v>
      </c>
      <c r="AC25">
        <f t="shared" si="0"/>
        <v>12.209770289996586</v>
      </c>
      <c r="AD25">
        <f t="shared" si="1"/>
        <v>429.00459422437842</v>
      </c>
      <c r="AE25">
        <f>'IDT-1'!C25</f>
        <v>0</v>
      </c>
      <c r="AF25" s="24"/>
      <c r="AG25">
        <f t="shared" si="2"/>
        <v>429.00459422437842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2.7995999999999999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683.85380943417715</v>
      </c>
      <c r="P26" s="36">
        <v>48.38000000000001</v>
      </c>
      <c r="Q26" s="36">
        <v>11.577986787204452</v>
      </c>
      <c r="R26" s="38">
        <v>0</v>
      </c>
      <c r="S26" s="38">
        <v>0</v>
      </c>
      <c r="T26" s="37">
        <f>SUMPRODUCT(LTA!J26:AN26,LTA!J$101:AN$101,LTA!J$104:AN$104)</f>
        <v>52</v>
      </c>
      <c r="U26" s="37">
        <f>SUMPRODUCT(LTA!J26:AN26,LTA!J$102:AN$102,LTA!J$104:AN$104)</f>
        <v>103.99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-111</v>
      </c>
      <c r="AA26" s="75">
        <f>STOA!I26</f>
        <v>0</v>
      </c>
      <c r="AB26" s="75">
        <f>-STOA!O26</f>
        <v>-334.03</v>
      </c>
      <c r="AC26">
        <f t="shared" si="0"/>
        <v>11.99157546686388</v>
      </c>
      <c r="AD26">
        <f t="shared" si="1"/>
        <v>465.5098207545177</v>
      </c>
      <c r="AE26">
        <f>'IDT-1'!C26</f>
        <v>0</v>
      </c>
      <c r="AF26" s="24"/>
      <c r="AG26">
        <f t="shared" si="2"/>
        <v>465.5098207545177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-28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2.7995999999999999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682.36177378402817</v>
      </c>
      <c r="P27" s="36">
        <v>48.38000000000001</v>
      </c>
      <c r="Q27" s="36">
        <v>11.577986787204452</v>
      </c>
      <c r="R27" s="38">
        <v>0</v>
      </c>
      <c r="S27" s="38">
        <v>0</v>
      </c>
      <c r="T27" s="37">
        <f>SUMPRODUCT(LTA!J27:AN27,LTA!J$101:AN$101,LTA!J$104:AN$104)</f>
        <v>41.67</v>
      </c>
      <c r="U27" s="37">
        <f>SUMPRODUCT(LTA!J27:AN27,LTA!J$102:AN$102,LTA!J$104:AN$104)</f>
        <v>73.89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-51</v>
      </c>
      <c r="AA27" s="75">
        <f>STOA!I27</f>
        <v>0</v>
      </c>
      <c r="AB27" s="75">
        <f>-STOA!O27</f>
        <v>-300</v>
      </c>
      <c r="AC27">
        <f t="shared" si="0"/>
        <v>10.944541299229979</v>
      </c>
      <c r="AD27">
        <f t="shared" si="1"/>
        <v>506.66481927200266</v>
      </c>
      <c r="AE27">
        <f>'IDT-1'!C27</f>
        <v>0</v>
      </c>
      <c r="AF27" s="24"/>
      <c r="AG27">
        <f t="shared" si="2"/>
        <v>506.66481927200266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2.7995999999999999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718.10873006775648</v>
      </c>
      <c r="P28" s="36">
        <v>48.38000000000001</v>
      </c>
      <c r="Q28" s="36">
        <v>11.577986787204452</v>
      </c>
      <c r="R28" s="38">
        <v>0.53</v>
      </c>
      <c r="S28" s="38">
        <v>0</v>
      </c>
      <c r="T28" s="37">
        <f>SUMPRODUCT(LTA!J28:AN28,LTA!J$101:AN$101,LTA!J$104:AN$104)</f>
        <v>42.02</v>
      </c>
      <c r="U28" s="37">
        <f>SUMPRODUCT(LTA!J28:AN28,LTA!J$102:AN$102,LTA!J$104:AN$104)</f>
        <v>73.89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-46</v>
      </c>
      <c r="AA28" s="75">
        <f>STOA!I28</f>
        <v>0</v>
      </c>
      <c r="AB28" s="75">
        <f>-STOA!O28</f>
        <v>-300</v>
      </c>
      <c r="AC28">
        <f t="shared" si="0"/>
        <v>11.252207732013296</v>
      </c>
      <c r="AD28">
        <f t="shared" si="1"/>
        <v>542.98410912294753</v>
      </c>
      <c r="AE28">
        <f>'IDT-1'!C28</f>
        <v>0</v>
      </c>
      <c r="AF28" s="24"/>
      <c r="AG28">
        <f t="shared" si="2"/>
        <v>542.98410912294753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2.7995999999999999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720.44699112295075</v>
      </c>
      <c r="P29" s="36">
        <v>48.37</v>
      </c>
      <c r="Q29" s="36">
        <v>11.57</v>
      </c>
      <c r="R29" s="38">
        <v>1.81</v>
      </c>
      <c r="S29" s="38">
        <v>0</v>
      </c>
      <c r="T29" s="37">
        <f>SUMPRODUCT(LTA!J29:AN29,LTA!J$101:AN$101,LTA!J$104:AN$104)</f>
        <v>42.37</v>
      </c>
      <c r="U29" s="37">
        <f>SUMPRODUCT(LTA!J29:AN29,LTA!J$102:AN$102,LTA!J$104:AN$104)</f>
        <v>73.89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-300</v>
      </c>
      <c r="AC29">
        <f t="shared" si="0"/>
        <v>11.132909196816408</v>
      </c>
      <c r="AD29">
        <f t="shared" si="1"/>
        <v>565.05368192613435</v>
      </c>
      <c r="AE29">
        <f>'IDT-1'!C29</f>
        <v>-7.6210000000000004</v>
      </c>
      <c r="AF29" s="24"/>
      <c r="AG29">
        <f t="shared" si="2"/>
        <v>557.43268192613436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-73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2.7995999999999999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730.41327437440964</v>
      </c>
      <c r="P30" s="36">
        <v>48.37</v>
      </c>
      <c r="Q30" s="36">
        <v>11.57</v>
      </c>
      <c r="R30" s="38">
        <v>5.7899999999999991</v>
      </c>
      <c r="S30" s="38">
        <v>0</v>
      </c>
      <c r="T30" s="37">
        <f>SUMPRODUCT(LTA!J30:AN30,LTA!J$101:AN$101,LTA!J$104:AN$104)</f>
        <v>42.81</v>
      </c>
      <c r="U30" s="37">
        <f>SUMPRODUCT(LTA!J30:AN30,LTA!J$102:AN$102,LTA!J$104:AN$104)</f>
        <v>102.83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-300</v>
      </c>
      <c r="AC30">
        <f t="shared" si="0"/>
        <v>11.539205764753108</v>
      </c>
      <c r="AD30">
        <f t="shared" si="1"/>
        <v>602.97366860965667</v>
      </c>
      <c r="AE30">
        <f>'IDT-1'!C30</f>
        <v>-17.780999999999999</v>
      </c>
      <c r="AF30" s="24"/>
      <c r="AG30">
        <f t="shared" si="2"/>
        <v>585.19266860965672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2.7995999999999999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738.18803312497846</v>
      </c>
      <c r="P31" s="36">
        <v>48.37</v>
      </c>
      <c r="Q31" s="36">
        <v>22.1</v>
      </c>
      <c r="R31" s="38">
        <v>11.85</v>
      </c>
      <c r="S31" s="38">
        <v>0</v>
      </c>
      <c r="T31" s="37">
        <f>SUMPRODUCT(LTA!J31:AN31,LTA!J$101:AN$101,LTA!J$104:AN$104)</f>
        <v>53.76</v>
      </c>
      <c r="U31" s="37">
        <f>SUMPRODUCT(LTA!J31:AN31,LTA!J$102:AN$102,LTA!J$104:AN$104)</f>
        <v>121.11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11.921632476458774</v>
      </c>
      <c r="AD31">
        <f t="shared" si="1"/>
        <v>664.18600064851978</v>
      </c>
      <c r="AE31">
        <f>'IDT-1'!C31</f>
        <v>-25</v>
      </c>
      <c r="AF31" s="24"/>
      <c r="AG31">
        <f t="shared" si="2"/>
        <v>639.18600064851978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2.7995999999999999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781.24396010950534</v>
      </c>
      <c r="P32" s="36">
        <v>48.37</v>
      </c>
      <c r="Q32" s="36">
        <v>22.1</v>
      </c>
      <c r="R32" s="38">
        <v>17.659999999999997</v>
      </c>
      <c r="S32" s="38">
        <v>0</v>
      </c>
      <c r="T32" s="37">
        <f>SUMPRODUCT(LTA!J32:AN32,LTA!J$101:AN$101,LTA!J$104:AN$104)</f>
        <v>56.86</v>
      </c>
      <c r="U32" s="37">
        <f>SUMPRODUCT(LTA!J32:AN32,LTA!J$102:AN$102,LTA!J$104:AN$104)</f>
        <v>121.79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12.236790897255462</v>
      </c>
      <c r="AD32">
        <f t="shared" si="1"/>
        <v>731.51676921224987</v>
      </c>
      <c r="AE32">
        <f>'IDT-1'!C32</f>
        <v>0</v>
      </c>
      <c r="AF32" s="24"/>
      <c r="AG32">
        <f t="shared" si="2"/>
        <v>731.51676921224987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2.7995999999999999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770.0312115747256</v>
      </c>
      <c r="P33" s="36">
        <v>48.37</v>
      </c>
      <c r="Q33" s="36">
        <v>22.1</v>
      </c>
      <c r="R33" s="38">
        <v>17.899999999999999</v>
      </c>
      <c r="S33" s="38">
        <v>0</v>
      </c>
      <c r="T33" s="37">
        <f>SUMPRODUCT(LTA!J33:AN33,LTA!J$101:AN$101,LTA!J$104:AN$104)</f>
        <v>63.489999999999995</v>
      </c>
      <c r="U33" s="37">
        <f>SUMPRODUCT(LTA!J33:AN33,LTA!J$102:AN$102,LTA!J$104:AN$104)</f>
        <v>122.79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12.301894544537094</v>
      </c>
      <c r="AD33">
        <f t="shared" si="1"/>
        <v>717.10891703018854</v>
      </c>
      <c r="AE33">
        <f>'IDT-1'!C33</f>
        <v>0</v>
      </c>
      <c r="AF33" s="24"/>
      <c r="AG33">
        <f t="shared" si="2"/>
        <v>717.10891703018854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-66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2.7995999999999999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740.05134463100762</v>
      </c>
      <c r="P34" s="36">
        <v>48.37</v>
      </c>
      <c r="Q34" s="36">
        <v>22.1</v>
      </c>
      <c r="R34" s="38">
        <v>17.899999999999999</v>
      </c>
      <c r="S34" s="38">
        <v>0</v>
      </c>
      <c r="T34" s="37">
        <f>SUMPRODUCT(LTA!J34:AN34,LTA!J$101:AN$101,LTA!J$104:AN$104)</f>
        <v>75.81</v>
      </c>
      <c r="U34" s="37">
        <f>SUMPRODUCT(LTA!J34:AN34,LTA!J$102:AN$102,LTA!J$104:AN$104)</f>
        <v>124.11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11.876710195489409</v>
      </c>
      <c r="AD34">
        <f t="shared" si="1"/>
        <v>749.26423443551823</v>
      </c>
      <c r="AE34">
        <f>'IDT-1'!C34</f>
        <v>0</v>
      </c>
      <c r="AF34" s="24"/>
      <c r="AG34">
        <f t="shared" si="2"/>
        <v>749.26423443551823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2.7995999999999999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703.1292169008666</v>
      </c>
      <c r="P35" s="36">
        <v>48.37</v>
      </c>
      <c r="Q35" s="36">
        <v>21.510000000000005</v>
      </c>
      <c r="R35" s="38">
        <v>22.9</v>
      </c>
      <c r="S35" s="38">
        <v>0</v>
      </c>
      <c r="T35" s="37">
        <f>SUMPRODUCT(LTA!J35:AN35,LTA!J$101:AN$101,LTA!J$104:AN$104)</f>
        <v>90.06</v>
      </c>
      <c r="U35" s="37">
        <f>SUMPRODUCT(LTA!J35:AN35,LTA!J$102:AN$102,LTA!J$104:AN$104)</f>
        <v>125.79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11.466253379433999</v>
      </c>
      <c r="AD35">
        <f t="shared" si="1"/>
        <v>751.02256352143263</v>
      </c>
      <c r="AE35">
        <f>'IDT-1'!C35</f>
        <v>0</v>
      </c>
      <c r="AF35" s="24"/>
      <c r="AG35">
        <f t="shared" si="2"/>
        <v>751.02256352143263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2.7995999999999999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691.36183427725837</v>
      </c>
      <c r="P36" s="36">
        <v>48.37</v>
      </c>
      <c r="Q36" s="36">
        <v>21.510000000000005</v>
      </c>
      <c r="R36" s="38">
        <v>22.9</v>
      </c>
      <c r="S36" s="38">
        <v>0</v>
      </c>
      <c r="T36" s="37">
        <f>SUMPRODUCT(LTA!J36:AN36,LTA!J$101:AN$101,LTA!J$104:AN$104)</f>
        <v>110.69</v>
      </c>
      <c r="U36" s="37">
        <f>SUMPRODUCT(LTA!J36:AN36,LTA!J$102:AN$102,LTA!J$104:AN$104)</f>
        <v>127.45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11.554643365395689</v>
      </c>
      <c r="AD36">
        <f t="shared" si="1"/>
        <v>761.45679091186264</v>
      </c>
      <c r="AE36">
        <f>'IDT-1'!C36</f>
        <v>0</v>
      </c>
      <c r="AF36" s="24"/>
      <c r="AG36">
        <f t="shared" si="2"/>
        <v>761.45679091186264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2.7995999999999999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679.05206337530694</v>
      </c>
      <c r="P37" s="36">
        <v>48.37</v>
      </c>
      <c r="Q37" s="36">
        <v>11.57</v>
      </c>
      <c r="R37" s="38">
        <v>22.9</v>
      </c>
      <c r="S37" s="38">
        <v>0</v>
      </c>
      <c r="T37" s="37">
        <f>SUMPRODUCT(LTA!J37:AN37,LTA!J$101:AN$101,LTA!J$104:AN$104)</f>
        <v>133.56</v>
      </c>
      <c r="U37" s="37">
        <f>SUMPRODUCT(LTA!J37:AN37,LTA!J$102:AN$102,LTA!J$104:AN$104)</f>
        <v>126.41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11.551117289819297</v>
      </c>
      <c r="AD37">
        <f t="shared" si="1"/>
        <v>761.04054608548768</v>
      </c>
      <c r="AE37">
        <f>'IDT-1'!C37</f>
        <v>0</v>
      </c>
      <c r="AF37" s="24"/>
      <c r="AG37">
        <f t="shared" si="2"/>
        <v>761.04054608548768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2.7995999999999999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671.31044685205927</v>
      </c>
      <c r="P38" s="36">
        <v>48.37</v>
      </c>
      <c r="Q38" s="36">
        <v>11.57</v>
      </c>
      <c r="R38" s="38">
        <v>22.9</v>
      </c>
      <c r="S38" s="38">
        <v>0</v>
      </c>
      <c r="T38" s="37">
        <f>SUMPRODUCT(LTA!J38:AN38,LTA!J$101:AN$101,LTA!J$104:AN$104)</f>
        <v>156.38999999999999</v>
      </c>
      <c r="U38" s="37">
        <f>SUMPRODUCT(LTA!J38:AN38,LTA!J$102:AN$102,LTA!J$104:AN$104)</f>
        <v>128.91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11.698859711024017</v>
      </c>
      <c r="AD38">
        <f t="shared" si="1"/>
        <v>778.48118714103532</v>
      </c>
      <c r="AE38">
        <f>'IDT-1'!C38</f>
        <v>0</v>
      </c>
      <c r="AF38" s="24"/>
      <c r="AG38">
        <f t="shared" si="2"/>
        <v>778.48118714103532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2.7995999999999999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664.35908421867055</v>
      </c>
      <c r="P39" s="36">
        <v>48.37</v>
      </c>
      <c r="Q39" s="36">
        <v>11.57</v>
      </c>
      <c r="R39" s="38">
        <v>22.9</v>
      </c>
      <c r="S39" s="38">
        <v>0</v>
      </c>
      <c r="T39" s="37">
        <f>SUMPRODUCT(LTA!J39:AN39,LTA!J$101:AN$101,LTA!J$104:AN$104)</f>
        <v>159.98000000000002</v>
      </c>
      <c r="U39" s="37">
        <f>SUMPRODUCT(LTA!J39:AN39,LTA!J$102:AN$102,LTA!J$104:AN$104)</f>
        <v>118.64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11.584356264903551</v>
      </c>
      <c r="AD39">
        <f t="shared" si="1"/>
        <v>764.964327953767</v>
      </c>
      <c r="AE39">
        <f>'IDT-1'!C39</f>
        <v>0</v>
      </c>
      <c r="AF39" s="24"/>
      <c r="AG39">
        <f t="shared" si="2"/>
        <v>764.964327953767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2.7995999999999999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661.80606223606787</v>
      </c>
      <c r="P40" s="36">
        <v>48.37</v>
      </c>
      <c r="Q40" s="36">
        <v>11.57</v>
      </c>
      <c r="R40" s="38">
        <v>22.9</v>
      </c>
      <c r="S40" s="38">
        <v>0</v>
      </c>
      <c r="T40" s="37">
        <f>SUMPRODUCT(LTA!J40:AN40,LTA!J$101:AN$101,LTA!J$104:AN$104)</f>
        <v>177.44</v>
      </c>
      <c r="U40" s="37">
        <f>SUMPRODUCT(LTA!J40:AN40,LTA!J$102:AN$102,LTA!J$104:AN$104)</f>
        <v>119.64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11.71797488024969</v>
      </c>
      <c r="AD40">
        <f t="shared" si="1"/>
        <v>780.73768735581837</v>
      </c>
      <c r="AE40">
        <f>'IDT-1'!C40</f>
        <v>0</v>
      </c>
      <c r="AF40" s="24"/>
      <c r="AG40">
        <f t="shared" si="2"/>
        <v>780.73768735581837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2.7995999999999999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675.8325173897864</v>
      </c>
      <c r="P41" s="36">
        <v>48.37</v>
      </c>
      <c r="Q41" s="36">
        <v>11.57</v>
      </c>
      <c r="R41" s="38">
        <v>25.45</v>
      </c>
      <c r="S41" s="38">
        <v>0</v>
      </c>
      <c r="T41" s="37">
        <f>SUMPRODUCT(LTA!J41:AN41,LTA!J$101:AN$101,LTA!J$104:AN$104)</f>
        <v>194.32</v>
      </c>
      <c r="U41" s="37">
        <f>SUMPRODUCT(LTA!J41:AN41,LTA!J$102:AN$102,LTA!J$104:AN$104)</f>
        <v>111.15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12.029346996239596</v>
      </c>
      <c r="AD41">
        <f t="shared" si="1"/>
        <v>793.39277039354693</v>
      </c>
      <c r="AE41">
        <f>'IDT-1'!C41</f>
        <v>0</v>
      </c>
      <c r="AF41" s="24"/>
      <c r="AG41">
        <f t="shared" si="2"/>
        <v>793.39277039354693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2.7995999999999999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662.07031072668269</v>
      </c>
      <c r="P42" s="36">
        <v>48.37</v>
      </c>
      <c r="Q42" s="36">
        <v>11.57</v>
      </c>
      <c r="R42" s="38">
        <v>25.45</v>
      </c>
      <c r="S42" s="38">
        <v>0</v>
      </c>
      <c r="T42" s="37">
        <f>SUMPRODUCT(LTA!J42:AN42,LTA!J$101:AN$101,LTA!J$104:AN$104)</f>
        <v>209.06</v>
      </c>
      <c r="U42" s="37">
        <f>SUMPRODUCT(LTA!J42:AN42,LTA!J$102:AN$102,LTA!J$104:AN$104)</f>
        <v>106.49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12.057714564343748</v>
      </c>
      <c r="AD42">
        <f t="shared" si="1"/>
        <v>782.6821961623391</v>
      </c>
      <c r="AE42">
        <f>'IDT-1'!C42</f>
        <v>0</v>
      </c>
      <c r="AF42" s="24"/>
      <c r="AG42">
        <f t="shared" si="2"/>
        <v>782.6821961623391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-19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2.7995999999999999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657.80183870422707</v>
      </c>
      <c r="P43" s="36">
        <v>47.09</v>
      </c>
      <c r="Q43" s="36">
        <v>11.16</v>
      </c>
      <c r="R43" s="38">
        <v>25.45</v>
      </c>
      <c r="S43" s="38">
        <v>0</v>
      </c>
      <c r="T43" s="37">
        <f>SUMPRODUCT(LTA!J43:AN43,LTA!J$101:AN$101,LTA!J$104:AN$104)</f>
        <v>243</v>
      </c>
      <c r="U43" s="37">
        <f>SUMPRODUCT(LTA!J43:AN43,LTA!J$102:AN$102,LTA!J$104:AN$104)</f>
        <v>88.679999999999993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12.337992027027566</v>
      </c>
      <c r="AD43">
        <f t="shared" si="1"/>
        <v>769.57344667719951</v>
      </c>
      <c r="AE43">
        <f>'IDT-1'!C43</f>
        <v>0</v>
      </c>
      <c r="AF43" s="24"/>
      <c r="AG43">
        <f t="shared" si="2"/>
        <v>769.57344667719951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-42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2.7995999999999999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657.80137519206244</v>
      </c>
      <c r="P44" s="36">
        <v>47.09</v>
      </c>
      <c r="Q44" s="36">
        <v>11.16</v>
      </c>
      <c r="R44" s="38">
        <v>25.45</v>
      </c>
      <c r="S44" s="38">
        <v>0</v>
      </c>
      <c r="T44" s="37">
        <f>SUMPRODUCT(LTA!J44:AN44,LTA!J$101:AN$101,LTA!J$104:AN$104)</f>
        <v>257.73</v>
      </c>
      <c r="U44" s="37">
        <f>SUMPRODUCT(LTA!J44:AN44,LTA!J$102:AN$102,LTA!J$104:AN$104)</f>
        <v>79.22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12.450025395324497</v>
      </c>
      <c r="AD44">
        <f t="shared" si="1"/>
        <v>766.73094979673806</v>
      </c>
      <c r="AE44">
        <f>'IDT-1'!C44</f>
        <v>0</v>
      </c>
      <c r="AF44" s="24"/>
      <c r="AG44">
        <f t="shared" si="2"/>
        <v>766.73094979673806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2.7995999999999999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648.95851585401999</v>
      </c>
      <c r="P45" s="36">
        <v>24.11</v>
      </c>
      <c r="Q45" s="36">
        <v>11.16</v>
      </c>
      <c r="R45" s="38">
        <v>25.45</v>
      </c>
      <c r="S45" s="38">
        <v>0</v>
      </c>
      <c r="T45" s="37">
        <f>SUMPRODUCT(LTA!J45:AN45,LTA!J$101:AN$101,LTA!J$104:AN$104)</f>
        <v>283</v>
      </c>
      <c r="U45" s="37">
        <f>SUMPRODUCT(LTA!J45:AN45,LTA!J$102:AN$102,LTA!J$104:AN$104)</f>
        <v>80.55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12.363797588260494</v>
      </c>
      <c r="AD45">
        <f t="shared" si="1"/>
        <v>766.59431826575951</v>
      </c>
      <c r="AE45">
        <f>'IDT-1'!C45</f>
        <v>0</v>
      </c>
      <c r="AF45" s="24"/>
      <c r="AG45">
        <f t="shared" si="2"/>
        <v>766.59431826575951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2.7995999999999999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633.3865702783886</v>
      </c>
      <c r="P46" s="36">
        <v>24.11</v>
      </c>
      <c r="Q46" s="36">
        <v>11.16</v>
      </c>
      <c r="R46" s="38">
        <v>25.449999999999996</v>
      </c>
      <c r="S46" s="38">
        <v>0</v>
      </c>
      <c r="T46" s="37">
        <f>SUMPRODUCT(LTA!J46:AN46,LTA!J$101:AN$101,LTA!J$104:AN$104)</f>
        <v>294.34999999999997</v>
      </c>
      <c r="U46" s="37">
        <f>SUMPRODUCT(LTA!J46:AN46,LTA!J$102:AN$102,LTA!J$104:AN$104)</f>
        <v>96.5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12.631736399922973</v>
      </c>
      <c r="AD46">
        <f t="shared" si="1"/>
        <v>758.0544338784656</v>
      </c>
      <c r="AE46">
        <f>'IDT-1'!C46</f>
        <v>0</v>
      </c>
      <c r="AF46" s="24"/>
      <c r="AG46">
        <f t="shared" si="2"/>
        <v>758.0544338784656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2.7995999999999999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633.86245904186546</v>
      </c>
      <c r="P47" s="36">
        <v>24.11</v>
      </c>
      <c r="Q47" s="36">
        <v>11.16</v>
      </c>
      <c r="R47" s="38">
        <v>25.449999999999996</v>
      </c>
      <c r="S47" s="38">
        <v>0</v>
      </c>
      <c r="T47" s="37">
        <f>SUMPRODUCT(LTA!J47:AN47,LTA!J$101:AN$101,LTA!J$104:AN$104)</f>
        <v>301.17</v>
      </c>
      <c r="U47" s="37">
        <f>SUMPRODUCT(LTA!J47:AN47,LTA!J$102:AN$102,LTA!J$104:AN$104)</f>
        <v>84.51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12.041680613418389</v>
      </c>
      <c r="AD47">
        <f t="shared" si="1"/>
        <v>818.95037842844715</v>
      </c>
      <c r="AE47">
        <f>'IDT-1'!C47</f>
        <v>0</v>
      </c>
      <c r="AF47" s="24"/>
      <c r="AG47">
        <f t="shared" si="2"/>
        <v>818.95037842844715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2.7995999999999999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634.36998793685632</v>
      </c>
      <c r="P48" s="36">
        <v>24.11</v>
      </c>
      <c r="Q48" s="36">
        <v>11.159999999999998</v>
      </c>
      <c r="R48" s="38">
        <v>25.449999999999996</v>
      </c>
      <c r="S48" s="38">
        <v>0</v>
      </c>
      <c r="T48" s="37">
        <f>SUMPRODUCT(LTA!J48:AN48,LTA!J$101:AN$101,LTA!J$104:AN$104)</f>
        <v>306.69</v>
      </c>
      <c r="U48" s="37">
        <f>SUMPRODUCT(LTA!J48:AN48,LTA!J$102:AN$102,LTA!J$104:AN$104)</f>
        <v>84.51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12.092311856136313</v>
      </c>
      <c r="AD48">
        <f t="shared" si="1"/>
        <v>824.92727608072005</v>
      </c>
      <c r="AE48">
        <f>'IDT-1'!C48</f>
        <v>0</v>
      </c>
      <c r="AF48" s="24"/>
      <c r="AG48">
        <f t="shared" si="2"/>
        <v>824.92727608072005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2.7995999999999999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639.7004875520895</v>
      </c>
      <c r="P49" s="36">
        <v>24.11</v>
      </c>
      <c r="Q49" s="36">
        <v>11.159999999999998</v>
      </c>
      <c r="R49" s="38">
        <v>25.449999999999996</v>
      </c>
      <c r="S49" s="38">
        <v>0</v>
      </c>
      <c r="T49" s="37">
        <f>SUMPRODUCT(LTA!J49:AN49,LTA!J$101:AN$101,LTA!J$104:AN$104)</f>
        <v>305.85000000000002</v>
      </c>
      <c r="U49" s="37">
        <f>SUMPRODUCT(LTA!J49:AN49,LTA!J$102:AN$102,LTA!J$104:AN$104)</f>
        <v>84.51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12.434993731000278</v>
      </c>
      <c r="AD49">
        <f t="shared" si="1"/>
        <v>793.07509382108924</v>
      </c>
      <c r="AE49">
        <f>'IDT-1'!C49</f>
        <v>0</v>
      </c>
      <c r="AF49" s="24"/>
      <c r="AG49">
        <f t="shared" si="2"/>
        <v>793.07509382108924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-36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2.7995999999999999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639.76805569879184</v>
      </c>
      <c r="P50" s="36">
        <v>24.11</v>
      </c>
      <c r="Q50" s="36">
        <v>11.159999999999998</v>
      </c>
      <c r="R50" s="38">
        <v>25.449999999999996</v>
      </c>
      <c r="S50" s="38">
        <v>0</v>
      </c>
      <c r="T50" s="37">
        <f>SUMPRODUCT(LTA!J50:AN50,LTA!J$101:AN$101,LTA!J$104:AN$104)</f>
        <v>307.66000000000003</v>
      </c>
      <c r="U50" s="37">
        <f>SUMPRODUCT(LTA!J50:AN50,LTA!J$102:AN$102,LTA!J$104:AN$104)</f>
        <v>84.51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12.560890353856134</v>
      </c>
      <c r="AD50">
        <f t="shared" si="1"/>
        <v>781.82676534493567</v>
      </c>
      <c r="AE50">
        <f>'IDT-1'!C50</f>
        <v>0</v>
      </c>
      <c r="AF50" s="24"/>
      <c r="AG50">
        <f t="shared" si="2"/>
        <v>781.82676534493567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-49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2.7995999999999999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640.75922006634119</v>
      </c>
      <c r="P51" s="36">
        <v>30.247387963042915</v>
      </c>
      <c r="Q51" s="36">
        <v>11.17</v>
      </c>
      <c r="R51" s="38">
        <v>25.449999999999996</v>
      </c>
      <c r="S51" s="38">
        <v>0</v>
      </c>
      <c r="T51" s="37">
        <f>SUMPRODUCT(LTA!J51:AN51,LTA!J$101:AN$101,LTA!J$104:AN$104)</f>
        <v>298.41000000000003</v>
      </c>
      <c r="U51" s="37">
        <f>SUMPRODUCT(LTA!J51:AN51,LTA!J$102:AN$102,LTA!J$104:AN$104)</f>
        <v>84.51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12.687163874756225</v>
      </c>
      <c r="AD51">
        <f t="shared" si="1"/>
        <v>762.58904415462791</v>
      </c>
      <c r="AE51">
        <f>'IDT-1'!C51</f>
        <v>0</v>
      </c>
      <c r="AF51" s="24"/>
      <c r="AG51">
        <f t="shared" si="2"/>
        <v>762.58904415462791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-66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2.7995999999999999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640.46704822144341</v>
      </c>
      <c r="P52" s="36">
        <v>30.247387963042915</v>
      </c>
      <c r="Q52" s="36">
        <v>11.17</v>
      </c>
      <c r="R52" s="38">
        <v>25.449999999999996</v>
      </c>
      <c r="S52" s="38">
        <v>0</v>
      </c>
      <c r="T52" s="37">
        <f>SUMPRODUCT(LTA!J52:AN52,LTA!J$101:AN$101,LTA!J$104:AN$104)</f>
        <v>300.08</v>
      </c>
      <c r="U52" s="37">
        <f>SUMPRODUCT(LTA!J52:AN52,LTA!J$102:AN$102,LTA!J$104:AN$104)</f>
        <v>84.51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12.732622262158639</v>
      </c>
      <c r="AD52">
        <f t="shared" si="1"/>
        <v>759.9214139223277</v>
      </c>
      <c r="AE52">
        <f>'IDT-1'!C52</f>
        <v>0</v>
      </c>
      <c r="AF52" s="24"/>
      <c r="AG52">
        <f t="shared" si="2"/>
        <v>759.9214139223277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-70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2.7995999999999999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644.14847314433234</v>
      </c>
      <c r="P53" s="36">
        <v>30.247387963042915</v>
      </c>
      <c r="Q53" s="36">
        <v>11.17</v>
      </c>
      <c r="R53" s="38">
        <v>25.449999999999996</v>
      </c>
      <c r="S53" s="38">
        <v>0</v>
      </c>
      <c r="T53" s="37">
        <f>SUMPRODUCT(LTA!J53:AN53,LTA!J$101:AN$101,LTA!J$104:AN$104)</f>
        <v>312.20999999999998</v>
      </c>
      <c r="U53" s="37">
        <f>SUMPRODUCT(LTA!J53:AN53,LTA!J$102:AN$102,LTA!J$104:AN$104)</f>
        <v>84.51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12.890851704685574</v>
      </c>
      <c r="AD53">
        <f t="shared" si="1"/>
        <v>772.57460940268959</v>
      </c>
      <c r="AE53">
        <f>'IDT-1'!C53</f>
        <v>0</v>
      </c>
      <c r="AF53" s="24"/>
      <c r="AG53">
        <f t="shared" si="2"/>
        <v>772.57460940268959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-73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2.7995999999999999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644.14954279310496</v>
      </c>
      <c r="P54" s="36">
        <v>30.247387963042915</v>
      </c>
      <c r="Q54" s="36">
        <v>11.17</v>
      </c>
      <c r="R54" s="38">
        <v>25.449999999999996</v>
      </c>
      <c r="S54" s="38">
        <v>0</v>
      </c>
      <c r="T54" s="37">
        <f>SUMPRODUCT(LTA!J54:AN54,LTA!J$101:AN$101,LTA!J$104:AN$104)</f>
        <v>312.20999999999998</v>
      </c>
      <c r="U54" s="37">
        <f>SUMPRODUCT(LTA!J54:AN54,LTA!J$102:AN$102,LTA!J$104:AN$104)</f>
        <v>84.51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12.992514582433932</v>
      </c>
      <c r="AD54">
        <f t="shared" si="1"/>
        <v>760.47401617371395</v>
      </c>
      <c r="AE54">
        <f>'IDT-1'!C54</f>
        <v>0</v>
      </c>
      <c r="AF54" s="24"/>
      <c r="AG54">
        <f t="shared" si="2"/>
        <v>760.47401617371395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-85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2.7995999999999999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642.89432951477193</v>
      </c>
      <c r="P55" s="36">
        <v>30.247387963042915</v>
      </c>
      <c r="Q55" s="36">
        <v>11.17</v>
      </c>
      <c r="R55" s="38">
        <v>25.449999999999996</v>
      </c>
      <c r="S55" s="38">
        <v>0</v>
      </c>
      <c r="T55" s="37">
        <f>SUMPRODUCT(LTA!J55:AN55,LTA!J$101:AN$101,LTA!J$104:AN$104)</f>
        <v>311.28000000000003</v>
      </c>
      <c r="U55" s="37">
        <f>SUMPRODUCT(LTA!J55:AN55,LTA!J$102:AN$102,LTA!J$104:AN$104)</f>
        <v>84.51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-300</v>
      </c>
      <c r="AC55">
        <f t="shared" si="0"/>
        <v>13.338418573066164</v>
      </c>
      <c r="AD55">
        <f t="shared" si="1"/>
        <v>714.94289890474863</v>
      </c>
      <c r="AE55">
        <f>'IDT-1'!C55</f>
        <v>0</v>
      </c>
      <c r="AF55" s="24"/>
      <c r="AG55">
        <f t="shared" si="2"/>
        <v>714.94289890474863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-128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2.7995999999999999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642.89432951477193</v>
      </c>
      <c r="P56" s="36">
        <v>30.247387963042915</v>
      </c>
      <c r="Q56" s="36">
        <v>11.17</v>
      </c>
      <c r="R56" s="38">
        <v>25.449999999999996</v>
      </c>
      <c r="S56" s="38">
        <v>0</v>
      </c>
      <c r="T56" s="37">
        <f>SUMPRODUCT(LTA!J56:AN56,LTA!J$101:AN$101,LTA!J$104:AN$104)</f>
        <v>311.28000000000003</v>
      </c>
      <c r="U56" s="37">
        <f>SUMPRODUCT(LTA!J56:AN56,LTA!J$102:AN$102,LTA!J$104:AN$104)</f>
        <v>84.51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-300</v>
      </c>
      <c r="AC56">
        <f t="shared" si="0"/>
        <v>13.541726358463501</v>
      </c>
      <c r="AD56">
        <f t="shared" si="1"/>
        <v>690.7395911193513</v>
      </c>
      <c r="AE56">
        <f>'IDT-1'!C56</f>
        <v>0</v>
      </c>
      <c r="AF56" s="24"/>
      <c r="AG56">
        <f t="shared" si="2"/>
        <v>690.7395911193513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-152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2.7995999999999999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621.05459354757943</v>
      </c>
      <c r="P57" s="36">
        <v>30.247387963042915</v>
      </c>
      <c r="Q57" s="36">
        <v>11.17</v>
      </c>
      <c r="R57" s="38">
        <v>25.45</v>
      </c>
      <c r="S57" s="38">
        <v>0</v>
      </c>
      <c r="T57" s="37">
        <f>SUMPRODUCT(LTA!J57:AN57,LTA!J$101:AN$101,LTA!J$104:AN$104)</f>
        <v>311.28000000000003</v>
      </c>
      <c r="U57" s="37">
        <f>SUMPRODUCT(LTA!J57:AN57,LTA!J$102:AN$102,LTA!J$104:AN$104)</f>
        <v>84.51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-300</v>
      </c>
      <c r="AC57">
        <f t="shared" si="0"/>
        <v>13.298974472264863</v>
      </c>
      <c r="AD57">
        <f t="shared" si="1"/>
        <v>676.1426070383576</v>
      </c>
      <c r="AE57">
        <f>'IDT-1'!C57</f>
        <v>0</v>
      </c>
      <c r="AF57" s="24"/>
      <c r="AG57">
        <f t="shared" si="2"/>
        <v>676.1426070383576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-145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2.7995999999999999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621.05459354757943</v>
      </c>
      <c r="P58" s="36">
        <v>30.247387963042915</v>
      </c>
      <c r="Q58" s="36">
        <v>11.17</v>
      </c>
      <c r="R58" s="38">
        <v>25.45</v>
      </c>
      <c r="S58" s="38">
        <v>0</v>
      </c>
      <c r="T58" s="37">
        <f>SUMPRODUCT(LTA!J58:AN58,LTA!J$101:AN$101,LTA!J$104:AN$104)</f>
        <v>310.78000000000003</v>
      </c>
      <c r="U58" s="37">
        <f>SUMPRODUCT(LTA!J58:AN58,LTA!J$102:AN$102,LTA!J$104:AN$104)</f>
        <v>84.51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-24</v>
      </c>
      <c r="AA58" s="75">
        <f>STOA!I58</f>
        <v>0</v>
      </c>
      <c r="AB58" s="75">
        <f>-STOA!O58</f>
        <v>-300</v>
      </c>
      <c r="AC58">
        <f t="shared" si="0"/>
        <v>13.387957207238641</v>
      </c>
      <c r="AD58">
        <f t="shared" si="1"/>
        <v>664.5536243033838</v>
      </c>
      <c r="AE58">
        <f>'IDT-1'!C58</f>
        <v>0</v>
      </c>
      <c r="AF58" s="24"/>
      <c r="AG58">
        <f t="shared" si="2"/>
        <v>664.5536243033838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-132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2.7995999999999999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620.89374688366331</v>
      </c>
      <c r="P59" s="36">
        <v>30.247387963042915</v>
      </c>
      <c r="Q59" s="36">
        <v>11.17</v>
      </c>
      <c r="R59" s="38">
        <v>25.45</v>
      </c>
      <c r="S59" s="38">
        <v>0</v>
      </c>
      <c r="T59" s="37">
        <f>SUMPRODUCT(LTA!J59:AN59,LTA!J$101:AN$101,LTA!J$104:AN$104)</f>
        <v>310.53000000000003</v>
      </c>
      <c r="U59" s="37">
        <f>SUMPRODUCT(LTA!J59:AN59,LTA!J$102:AN$102,LTA!J$104:AN$104)</f>
        <v>87.83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-24</v>
      </c>
      <c r="AA59" s="75">
        <f>STOA!I59</f>
        <v>0</v>
      </c>
      <c r="AB59" s="75">
        <f>-STOA!O59</f>
        <v>-300</v>
      </c>
      <c r="AC59">
        <f t="shared" si="0"/>
        <v>13.395451779811969</v>
      </c>
      <c r="AD59">
        <f t="shared" si="1"/>
        <v>669.45528306689425</v>
      </c>
      <c r="AE59">
        <f>'IDT-1'!C59</f>
        <v>0</v>
      </c>
      <c r="AF59" s="24"/>
      <c r="AG59">
        <f t="shared" si="2"/>
        <v>669.45528306689425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-130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2.7995999999999999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620.8926772348907</v>
      </c>
      <c r="P60" s="36">
        <v>30.247387963042915</v>
      </c>
      <c r="Q60" s="36">
        <v>11.17</v>
      </c>
      <c r="R60" s="38">
        <v>25.45</v>
      </c>
      <c r="S60" s="38">
        <v>0</v>
      </c>
      <c r="T60" s="37">
        <f>SUMPRODUCT(LTA!J60:AN60,LTA!J$101:AN$101,LTA!J$104:AN$104)</f>
        <v>307.2</v>
      </c>
      <c r="U60" s="37">
        <f>SUMPRODUCT(LTA!J60:AN60,LTA!J$102:AN$102,LTA!J$104:AN$104)</f>
        <v>87.83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-24</v>
      </c>
      <c r="AA60" s="75">
        <f>STOA!I60</f>
        <v>0</v>
      </c>
      <c r="AB60" s="75">
        <f>-STOA!O60</f>
        <v>-300</v>
      </c>
      <c r="AC60">
        <f t="shared" si="0"/>
        <v>13.384413110212057</v>
      </c>
      <c r="AD60">
        <f t="shared" si="1"/>
        <v>664.13525208772148</v>
      </c>
      <c r="AE60">
        <f>'IDT-1'!C60</f>
        <v>0</v>
      </c>
      <c r="AF60" s="24"/>
      <c r="AG60">
        <f t="shared" si="2"/>
        <v>664.13525208772148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-132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2.7995999999999999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620.8926772348907</v>
      </c>
      <c r="P61" s="36">
        <v>30.247387963042915</v>
      </c>
      <c r="Q61" s="36">
        <v>11.17</v>
      </c>
      <c r="R61" s="38">
        <v>25.45</v>
      </c>
      <c r="S61" s="38">
        <v>0</v>
      </c>
      <c r="T61" s="37">
        <f>SUMPRODUCT(LTA!J61:AN61,LTA!J$101:AN$101,LTA!J$104:AN$104)</f>
        <v>298.55</v>
      </c>
      <c r="U61" s="37">
        <f>SUMPRODUCT(LTA!J61:AN61,LTA!J$102:AN$102,LTA!J$104:AN$104)</f>
        <v>87.83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-24</v>
      </c>
      <c r="AA61" s="75">
        <f>STOA!I61</f>
        <v>0</v>
      </c>
      <c r="AB61" s="75">
        <f>-STOA!O61</f>
        <v>-300</v>
      </c>
      <c r="AC61">
        <f t="shared" si="0"/>
        <v>13.277868479312499</v>
      </c>
      <c r="AD61">
        <f t="shared" si="1"/>
        <v>659.59179671862103</v>
      </c>
      <c r="AE61">
        <f>'IDT-1'!C61</f>
        <v>0</v>
      </c>
      <c r="AF61" s="24"/>
      <c r="AG61">
        <f t="shared" si="2"/>
        <v>659.59179671862103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-128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2.7995999999999999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620.8926772348907</v>
      </c>
      <c r="P62" s="36">
        <v>30.247387963042915</v>
      </c>
      <c r="Q62" s="36">
        <v>11.17</v>
      </c>
      <c r="R62" s="38">
        <v>25.45</v>
      </c>
      <c r="S62" s="38">
        <v>0</v>
      </c>
      <c r="T62" s="37">
        <f>SUMPRODUCT(LTA!J62:AN62,LTA!J$101:AN$101,LTA!J$104:AN$104)</f>
        <v>291.06</v>
      </c>
      <c r="U62" s="37">
        <f>SUMPRODUCT(LTA!J62:AN62,LTA!J$102:AN$102,LTA!J$104:AN$104)</f>
        <v>87.83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-29</v>
      </c>
      <c r="AA62" s="75">
        <f>STOA!I62</f>
        <v>0</v>
      </c>
      <c r="AB62" s="75">
        <f>-STOA!O62</f>
        <v>-300</v>
      </c>
      <c r="AC62">
        <f t="shared" si="0"/>
        <v>13.214952479312499</v>
      </c>
      <c r="AD62">
        <f t="shared" si="1"/>
        <v>652.16471271862099</v>
      </c>
      <c r="AE62">
        <f>'IDT-1'!C62</f>
        <v>0</v>
      </c>
      <c r="AF62" s="24"/>
      <c r="AG62">
        <f t="shared" si="2"/>
        <v>652.16471271862099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-123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2.7995999999999999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625.50446054561837</v>
      </c>
      <c r="P63" s="36">
        <v>30.247387963042915</v>
      </c>
      <c r="Q63" s="36">
        <v>11.17</v>
      </c>
      <c r="R63" s="38">
        <v>25.45</v>
      </c>
      <c r="S63" s="38">
        <v>0</v>
      </c>
      <c r="T63" s="37">
        <f>SUMPRODUCT(LTA!J63:AN63,LTA!J$101:AN$101,LTA!J$104:AN$104)</f>
        <v>282.25</v>
      </c>
      <c r="U63" s="37">
        <f>SUMPRODUCT(LTA!J63:AN63,LTA!J$102:AN$102,LTA!J$104:AN$104)</f>
        <v>87.83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-43.78</v>
      </c>
      <c r="AA63" s="75">
        <f>STOA!I63</f>
        <v>0</v>
      </c>
      <c r="AB63" s="75">
        <f>-STOA!O63</f>
        <v>-300</v>
      </c>
      <c r="AC63">
        <f t="shared" si="0"/>
        <v>13.160881488973358</v>
      </c>
      <c r="AD63">
        <f t="shared" si="1"/>
        <v>650.24056701968777</v>
      </c>
      <c r="AE63">
        <f>'IDT-1'!C63</f>
        <v>0</v>
      </c>
      <c r="AF63" s="24"/>
      <c r="AG63">
        <f t="shared" si="2"/>
        <v>650.24056701968777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-106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2.7995999999999999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627.87529289177826</v>
      </c>
      <c r="P64" s="36">
        <v>30.247387963042915</v>
      </c>
      <c r="Q64" s="36">
        <v>11.17</v>
      </c>
      <c r="R64" s="38">
        <v>25.45</v>
      </c>
      <c r="S64" s="38">
        <v>0</v>
      </c>
      <c r="T64" s="37">
        <f>SUMPRODUCT(LTA!J64:AN64,LTA!J$101:AN$101,LTA!J$104:AN$104)</f>
        <v>268.23</v>
      </c>
      <c r="U64" s="37">
        <f>SUMPRODUCT(LTA!J64:AN64,LTA!J$102:AN$102,LTA!J$104:AN$104)</f>
        <v>87.83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-46</v>
      </c>
      <c r="AA64" s="75">
        <f>STOA!I64</f>
        <v>0</v>
      </c>
      <c r="AB64" s="75">
        <f>-STOA!O64</f>
        <v>-300</v>
      </c>
      <c r="AC64">
        <f t="shared" si="0"/>
        <v>12.971709400406798</v>
      </c>
      <c r="AD64">
        <f t="shared" si="1"/>
        <v>649.56057145441446</v>
      </c>
      <c r="AE64">
        <f>'IDT-1'!C64</f>
        <v>0</v>
      </c>
      <c r="AF64" s="24"/>
      <c r="AG64">
        <f t="shared" si="2"/>
        <v>649.56057145441446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-93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2.7995999999999999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637.5635567886219</v>
      </c>
      <c r="P65" s="36">
        <v>30.249999999999996</v>
      </c>
      <c r="Q65" s="36">
        <v>11.59</v>
      </c>
      <c r="R65" s="38">
        <v>25.45</v>
      </c>
      <c r="S65" s="38">
        <v>0</v>
      </c>
      <c r="T65" s="37">
        <f>SUMPRODUCT(LTA!J65:AN65,LTA!J$101:AN$101,LTA!J$104:AN$104)</f>
        <v>253.76</v>
      </c>
      <c r="U65" s="37">
        <f>SUMPRODUCT(LTA!J65:AN65,LTA!J$102:AN$102,LTA!J$104:AN$104)</f>
        <v>87.83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-46</v>
      </c>
      <c r="AA65" s="75">
        <f>STOA!I65</f>
        <v>0</v>
      </c>
      <c r="AB65" s="75">
        <f>-STOA!O65</f>
        <v>-300</v>
      </c>
      <c r="AC65">
        <f t="shared" si="0"/>
        <v>13.011333177774727</v>
      </c>
      <c r="AD65">
        <f t="shared" si="1"/>
        <v>636.16182361084725</v>
      </c>
      <c r="AE65">
        <f>'IDT-1'!C65</f>
        <v>0</v>
      </c>
      <c r="AF65" s="24"/>
      <c r="AG65">
        <f t="shared" si="2"/>
        <v>636.16182361084725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-102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2.7995999999999999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637.5635567886219</v>
      </c>
      <c r="P66" s="36">
        <v>30.249999999999996</v>
      </c>
      <c r="Q66" s="36">
        <v>11.59</v>
      </c>
      <c r="R66" s="38">
        <v>25.45</v>
      </c>
      <c r="S66" s="38">
        <v>0</v>
      </c>
      <c r="T66" s="37">
        <f>SUMPRODUCT(LTA!J66:AN66,LTA!J$101:AN$101,LTA!J$104:AN$104)</f>
        <v>234.66000000000003</v>
      </c>
      <c r="U66" s="37">
        <f>SUMPRODUCT(LTA!J66:AN66,LTA!J$102:AN$102,LTA!J$104:AN$104)</f>
        <v>87.83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-42.6</v>
      </c>
      <c r="AA66" s="75">
        <f>STOA!I66</f>
        <v>0</v>
      </c>
      <c r="AB66" s="75">
        <f>-STOA!O66</f>
        <v>-300</v>
      </c>
      <c r="AC66">
        <f t="shared" si="0"/>
        <v>12.754321979710989</v>
      </c>
      <c r="AD66">
        <f t="shared" si="1"/>
        <v>628.71883480891097</v>
      </c>
      <c r="AE66">
        <f>'IDT-1'!C66</f>
        <v>0</v>
      </c>
      <c r="AF66" s="24"/>
      <c r="AG66">
        <f t="shared" si="2"/>
        <v>628.71883480891097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3.0328999999999997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678.63181833596889</v>
      </c>
      <c r="P67" s="36">
        <v>30.247387963042915</v>
      </c>
      <c r="Q67" s="36">
        <v>11.816524551602472</v>
      </c>
      <c r="R67" s="38">
        <v>25.45</v>
      </c>
      <c r="S67" s="38">
        <v>0</v>
      </c>
      <c r="T67" s="37">
        <f>SUMPRODUCT(LTA!J67:AN67,LTA!J$101:AN$101,LTA!J$104:AN$104)</f>
        <v>221.75</v>
      </c>
      <c r="U67" s="37">
        <f>SUMPRODUCT(LTA!J67:AN67,LTA!J$102:AN$102,LTA!J$104:AN$104)</f>
        <v>90.68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-31</v>
      </c>
      <c r="AA67" s="75">
        <f>STOA!I67</f>
        <v>0</v>
      </c>
      <c r="AB67" s="75">
        <f>-STOA!O67</f>
        <v>-300</v>
      </c>
      <c r="AC67">
        <f t="shared" si="0"/>
        <v>13.182972421694574</v>
      </c>
      <c r="AD67">
        <f t="shared" si="1"/>
        <v>640.3556584289197</v>
      </c>
      <c r="AE67">
        <f>'IDT-1'!C67</f>
        <v>0</v>
      </c>
      <c r="AF67" s="24"/>
      <c r="AG67">
        <f t="shared" si="2"/>
        <v>640.3556584289197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3.0328999999999997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679.17388398491153</v>
      </c>
      <c r="P68" s="36">
        <v>30.247387963042915</v>
      </c>
      <c r="Q68" s="36">
        <v>11.816524551602472</v>
      </c>
      <c r="R68" s="38">
        <v>25.45</v>
      </c>
      <c r="S68" s="38">
        <v>0</v>
      </c>
      <c r="T68" s="37">
        <f>SUMPRODUCT(LTA!J68:AN68,LTA!J$101:AN$101,LTA!J$104:AN$104)</f>
        <v>204.47</v>
      </c>
      <c r="U68" s="37">
        <f>SUMPRODUCT(LTA!J68:AN68,LTA!J$102:AN$102,LTA!J$104:AN$104)</f>
        <v>90.68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-56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13.025431457695914</v>
      </c>
      <c r="AD68">
        <f t="shared" ref="AD68:AD98" si="4">SUM(B68:AB68,AI68:AV68)-AC68</f>
        <v>625.77526504186108</v>
      </c>
      <c r="AE68">
        <f>'IDT-1'!C68</f>
        <v>0</v>
      </c>
      <c r="AF68" s="24"/>
      <c r="AG68">
        <f t="shared" ref="AG68:AG98" si="5">SUM(AD68:AF68)</f>
        <v>625.77526504186108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-98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3.0328999999999997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684.62646883511218</v>
      </c>
      <c r="P69" s="36">
        <v>30.247387963042915</v>
      </c>
      <c r="Q69" s="36">
        <v>11.816524551602472</v>
      </c>
      <c r="R69" s="38">
        <v>22.61</v>
      </c>
      <c r="S69" s="38">
        <v>0</v>
      </c>
      <c r="T69" s="37">
        <f>SUMPRODUCT(LTA!J69:AN69,LTA!J$101:AN$101,LTA!J$104:AN$104)</f>
        <v>185.49</v>
      </c>
      <c r="U69" s="37">
        <f>SUMPRODUCT(LTA!J69:AN69,LTA!J$102:AN$102,LTA!J$104:AN$104)</f>
        <v>90.68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-36</v>
      </c>
      <c r="AA69" s="75">
        <f>STOA!I69</f>
        <v>0</v>
      </c>
      <c r="AB69" s="75">
        <f>-STOA!O69</f>
        <v>-300</v>
      </c>
      <c r="AC69">
        <f t="shared" si="3"/>
        <v>12.633810438690928</v>
      </c>
      <c r="AD69">
        <f t="shared" si="4"/>
        <v>639.79947091106669</v>
      </c>
      <c r="AE69">
        <f>'IDT-1'!C69</f>
        <v>0</v>
      </c>
      <c r="AF69" s="24"/>
      <c r="AG69">
        <f t="shared" si="5"/>
        <v>639.79947091106669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-88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3.0328999999999997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693.39673189332825</v>
      </c>
      <c r="P70" s="36">
        <v>30.247387963042915</v>
      </c>
      <c r="Q70" s="36">
        <v>11.816524551602472</v>
      </c>
      <c r="R70" s="38">
        <v>19.96</v>
      </c>
      <c r="S70" s="38">
        <v>0</v>
      </c>
      <c r="T70" s="37">
        <f>SUMPRODUCT(LTA!J70:AN70,LTA!J$101:AN$101,LTA!J$104:AN$104)</f>
        <v>166.76</v>
      </c>
      <c r="U70" s="37">
        <f>SUMPRODUCT(LTA!J70:AN70,LTA!J$102:AN$102,LTA!J$104:AN$104)</f>
        <v>90.68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</v>
      </c>
      <c r="AA70" s="75">
        <f>STOA!I70</f>
        <v>0</v>
      </c>
      <c r="AB70" s="75">
        <f>-STOA!O70</f>
        <v>-300</v>
      </c>
      <c r="AC70">
        <f t="shared" si="3"/>
        <v>12.392350124781718</v>
      </c>
      <c r="AD70">
        <f t="shared" si="4"/>
        <v>643.43119428319199</v>
      </c>
      <c r="AE70">
        <f>'IDT-1'!C70</f>
        <v>0</v>
      </c>
      <c r="AF70" s="24"/>
      <c r="AG70">
        <f t="shared" si="5"/>
        <v>643.43119428319199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-97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3.0328999999999997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676.59273180344735</v>
      </c>
      <c r="P71" s="36">
        <v>22.65824354701186</v>
      </c>
      <c r="Q71" s="36">
        <v>11.817953601108034</v>
      </c>
      <c r="R71" s="38">
        <v>14.54</v>
      </c>
      <c r="S71" s="38">
        <v>0</v>
      </c>
      <c r="T71" s="37">
        <f>SUMPRODUCT(LTA!J71:AN71,LTA!J$101:AN$101,LTA!J$104:AN$104)</f>
        <v>147.07</v>
      </c>
      <c r="U71" s="37">
        <f>SUMPRODUCT(LTA!J71:AN71,LTA!J$102:AN$102,LTA!J$104:AN$104)</f>
        <v>90.68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11.527564355528781</v>
      </c>
      <c r="AD71">
        <f t="shared" si="4"/>
        <v>647.79426459603837</v>
      </c>
      <c r="AE71">
        <f>'IDT-1'!C71</f>
        <v>0</v>
      </c>
      <c r="AF71" s="24"/>
      <c r="AG71">
        <f t="shared" si="5"/>
        <v>647.79426459603837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3.0328999999999997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683.43011763922277</v>
      </c>
      <c r="P72" s="36">
        <v>22.65824354701186</v>
      </c>
      <c r="Q72" s="36">
        <v>11.817953601108034</v>
      </c>
      <c r="R72" s="38">
        <v>6.9625931445603575</v>
      </c>
      <c r="S72" s="38">
        <v>0</v>
      </c>
      <c r="T72" s="37">
        <f>SUMPRODUCT(LTA!J72:AN72,LTA!J$101:AN$101,LTA!J$104:AN$104)</f>
        <v>132.24</v>
      </c>
      <c r="U72" s="37">
        <f>SUMPRODUCT(LTA!J72:AN72,LTA!J$102:AN$102,LTA!J$104:AN$104)</f>
        <v>90.68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11.14264144721693</v>
      </c>
      <c r="AD72">
        <f t="shared" si="4"/>
        <v>662.60916648468606</v>
      </c>
      <c r="AE72">
        <f>'IDT-1'!C72</f>
        <v>0</v>
      </c>
      <c r="AF72" s="24"/>
      <c r="AG72">
        <f t="shared" si="5"/>
        <v>662.60916648468606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3.0328999999999997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690.59509106916721</v>
      </c>
      <c r="P73" s="36">
        <v>22.65824354701186</v>
      </c>
      <c r="Q73" s="36">
        <v>11.817953601108034</v>
      </c>
      <c r="R73" s="38">
        <v>2.6</v>
      </c>
      <c r="S73" s="38">
        <v>0</v>
      </c>
      <c r="T73" s="37">
        <f>SUMPRODUCT(LTA!J73:AN73,LTA!J$101:AN$101,LTA!J$104:AN$104)</f>
        <v>122.36</v>
      </c>
      <c r="U73" s="37">
        <f>SUMPRODUCT(LTA!J73:AN73,LTA!J$102:AN$102,LTA!J$104:AN$104)</f>
        <v>90.68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10.871410498491931</v>
      </c>
      <c r="AD73">
        <f t="shared" si="4"/>
        <v>680.80277771879514</v>
      </c>
      <c r="AE73">
        <f>'IDT-1'!C73</f>
        <v>0</v>
      </c>
      <c r="AF73" s="24"/>
      <c r="AG73">
        <f t="shared" si="5"/>
        <v>680.80277771879514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712.92180325300876</v>
      </c>
      <c r="P74" s="36">
        <v>22.65824354701186</v>
      </c>
      <c r="Q74" s="36">
        <v>11.817953601108034</v>
      </c>
      <c r="R74" s="38">
        <v>0.58000000000000007</v>
      </c>
      <c r="S74" s="38">
        <v>0</v>
      </c>
      <c r="T74" s="37">
        <f>SUMPRODUCT(LTA!J74:AN74,LTA!J$101:AN$101,LTA!J$104:AN$104)</f>
        <v>104.05</v>
      </c>
      <c r="U74" s="37">
        <f>SUMPRODUCT(LTA!J74:AN74,LTA!J$102:AN$102,LTA!J$104:AN$104)</f>
        <v>90.68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10.888182880836199</v>
      </c>
      <c r="AD74">
        <f t="shared" si="4"/>
        <v>682.78271752029241</v>
      </c>
      <c r="AE74">
        <f>'IDT-1'!C74</f>
        <v>0</v>
      </c>
      <c r="AF74" s="24"/>
      <c r="AG74">
        <f t="shared" si="5"/>
        <v>682.78271752029241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3.0328999999999997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730.1653070758282</v>
      </c>
      <c r="P75" s="36">
        <v>34.72</v>
      </c>
      <c r="Q75" s="36">
        <v>11.817953601108034</v>
      </c>
      <c r="R75" s="38">
        <v>0</v>
      </c>
      <c r="S75" s="38">
        <v>0</v>
      </c>
      <c r="T75" s="37">
        <f>SUMPRODUCT(LTA!J75:AN75,LTA!J$101:AN$101,LTA!J$104:AN$104)</f>
        <v>92.59</v>
      </c>
      <c r="U75" s="37">
        <f>SUMPRODUCT(LTA!J75:AN75,LTA!J$102:AN$102,LTA!J$104:AN$104)</f>
        <v>90.68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11.195247067152984</v>
      </c>
      <c r="AD75">
        <f t="shared" si="4"/>
        <v>719.03091360978317</v>
      </c>
      <c r="AE75">
        <f>'IDT-1'!C75</f>
        <v>0</v>
      </c>
      <c r="AF75" s="24"/>
      <c r="AG75">
        <f t="shared" si="5"/>
        <v>719.03091360978317</v>
      </c>
      <c r="AI75" s="34">
        <f>PXIL!I75</f>
        <v>0</v>
      </c>
      <c r="AJ75" s="34">
        <f>PXIL!O75</f>
        <v>0</v>
      </c>
      <c r="AK75" s="34">
        <f>RTM_IEX!I75</f>
        <v>19.29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735.50296826051181</v>
      </c>
      <c r="P76" s="36">
        <v>48.37</v>
      </c>
      <c r="Q76" s="36">
        <v>11.817953601108034</v>
      </c>
      <c r="R76" s="38">
        <v>0</v>
      </c>
      <c r="S76" s="38">
        <v>0</v>
      </c>
      <c r="T76" s="37">
        <f>SUMPRODUCT(LTA!J76:AN76,LTA!J$101:AN$101,LTA!J$104:AN$104)</f>
        <v>87.240000000000009</v>
      </c>
      <c r="U76" s="37">
        <f>SUMPRODUCT(LTA!J76:AN76,LTA!J$102:AN$102,LTA!J$104:AN$104)</f>
        <v>90.68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11.309887421104325</v>
      </c>
      <c r="AD76">
        <f t="shared" si="4"/>
        <v>732.56393444051537</v>
      </c>
      <c r="AE76">
        <f>'IDT-1'!C76</f>
        <v>0</v>
      </c>
      <c r="AF76" s="24"/>
      <c r="AG76">
        <f t="shared" si="5"/>
        <v>732.56393444051537</v>
      </c>
      <c r="AI76" s="34">
        <f>PXIL!I76</f>
        <v>0</v>
      </c>
      <c r="AJ76" s="34">
        <f>PXIL!O76</f>
        <v>0</v>
      </c>
      <c r="AK76" s="34">
        <f>RTM_IEX!I76</f>
        <v>19.3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747.38657453370752</v>
      </c>
      <c r="P77" s="36">
        <v>48.37</v>
      </c>
      <c r="Q77" s="36">
        <v>11.818459533428905</v>
      </c>
      <c r="R77" s="38">
        <v>0</v>
      </c>
      <c r="S77" s="38">
        <v>0</v>
      </c>
      <c r="T77" s="37">
        <f>SUMPRODUCT(LTA!J77:AN77,LTA!J$101:AN$101,LTA!J$104:AN$104)</f>
        <v>82.04</v>
      </c>
      <c r="U77" s="37">
        <f>SUMPRODUCT(LTA!J77:AN77,LTA!J$102:AN$102,LTA!J$104:AN$104)</f>
        <v>96.47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11.455157963630665</v>
      </c>
      <c r="AD77">
        <f t="shared" si="4"/>
        <v>749.71277610350569</v>
      </c>
      <c r="AE77">
        <f>'IDT-1'!C77</f>
        <v>0</v>
      </c>
      <c r="AF77" s="24"/>
      <c r="AG77">
        <f t="shared" si="5"/>
        <v>749.71277610350569</v>
      </c>
      <c r="AI77" s="34">
        <f>PXIL!I77</f>
        <v>0</v>
      </c>
      <c r="AJ77" s="34">
        <f>PXIL!O77</f>
        <v>0</v>
      </c>
      <c r="AK77" s="34">
        <f>RTM_IEX!I77</f>
        <v>24.12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729.63221695536447</v>
      </c>
      <c r="P78" s="36">
        <v>48.37</v>
      </c>
      <c r="Q78" s="36">
        <v>11.818459533428905</v>
      </c>
      <c r="R78" s="38">
        <v>0</v>
      </c>
      <c r="S78" s="38">
        <v>0</v>
      </c>
      <c r="T78" s="37">
        <f>SUMPRODUCT(LTA!J78:AN78,LTA!J$101:AN$101,LTA!J$104:AN$104)</f>
        <v>81.680000000000007</v>
      </c>
      <c r="U78" s="37">
        <f>SUMPRODUCT(LTA!J78:AN78,LTA!J$102:AN$102,LTA!J$104:AN$104)</f>
        <v>106.11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11.181365359972583</v>
      </c>
      <c r="AD78">
        <f t="shared" si="4"/>
        <v>717.3922111288208</v>
      </c>
      <c r="AE78">
        <f>'IDT-1'!C78</f>
        <v>0</v>
      </c>
      <c r="AF78" s="24"/>
      <c r="AG78">
        <f t="shared" si="5"/>
        <v>717.3922111288208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721.92214111332089</v>
      </c>
      <c r="P79" s="36">
        <v>48.277795131753216</v>
      </c>
      <c r="Q79" s="36">
        <v>11.818459533428905</v>
      </c>
      <c r="R79" s="38">
        <v>0</v>
      </c>
      <c r="S79" s="38">
        <v>0</v>
      </c>
      <c r="T79" s="37">
        <f>SUMPRODUCT(LTA!J79:AN79,LTA!J$101:AN$101,LTA!J$104:AN$104)</f>
        <v>81.67</v>
      </c>
      <c r="U79" s="37">
        <f>SUMPRODUCT(LTA!J79:AN79,LTA!J$102:AN$102,LTA!J$104:AN$104)</f>
        <v>106.11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11.115742202006144</v>
      </c>
      <c r="AD79">
        <f t="shared" si="4"/>
        <v>709.64555357649692</v>
      </c>
      <c r="AE79">
        <f>'IDT-1'!C79</f>
        <v>0</v>
      </c>
      <c r="AF79" s="24"/>
      <c r="AG79">
        <f t="shared" si="5"/>
        <v>709.64555357649692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705.76131044845954</v>
      </c>
      <c r="P80" s="36">
        <v>48.277795131753216</v>
      </c>
      <c r="Q80" s="36">
        <v>11.818459533428905</v>
      </c>
      <c r="R80" s="38">
        <v>0</v>
      </c>
      <c r="S80" s="38">
        <v>0</v>
      </c>
      <c r="T80" s="37">
        <f>SUMPRODUCT(LTA!J80:AN80,LTA!J$101:AN$101,LTA!J$104:AN$104)</f>
        <v>81.67</v>
      </c>
      <c r="U80" s="37">
        <f>SUMPRODUCT(LTA!J80:AN80,LTA!J$102:AN$102,LTA!J$104:AN$104)</f>
        <v>135.05000000000001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11.22308722442131</v>
      </c>
      <c r="AD80">
        <f t="shared" si="4"/>
        <v>722.31737788922032</v>
      </c>
      <c r="AE80">
        <f>'IDT-1'!C80</f>
        <v>0</v>
      </c>
      <c r="AF80" s="24"/>
      <c r="AG80">
        <f t="shared" si="5"/>
        <v>722.31737788922032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698.51829123657888</v>
      </c>
      <c r="P81" s="36">
        <v>48.38000000000001</v>
      </c>
      <c r="Q81" s="36">
        <v>11.818459533428905</v>
      </c>
      <c r="R81" s="38">
        <v>0</v>
      </c>
      <c r="S81" s="38">
        <v>0</v>
      </c>
      <c r="T81" s="37">
        <f>SUMPRODUCT(LTA!J81:AN81,LTA!J$101:AN$101,LTA!J$104:AN$104)</f>
        <v>71.67</v>
      </c>
      <c r="U81" s="37">
        <f>SUMPRODUCT(LTA!J81:AN81,LTA!J$102:AN$102,LTA!J$104:AN$104)</f>
        <v>121.86999999999999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10.968392383934784</v>
      </c>
      <c r="AD81">
        <f t="shared" si="4"/>
        <v>692.251258386073</v>
      </c>
      <c r="AE81">
        <f>'IDT-1'!C81</f>
        <v>0</v>
      </c>
      <c r="AF81" s="24"/>
      <c r="AG81">
        <f t="shared" si="5"/>
        <v>692.251258386073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690.56967402483735</v>
      </c>
      <c r="P82" s="36">
        <v>48.372525584795326</v>
      </c>
      <c r="Q82" s="36">
        <v>11.817953601108034</v>
      </c>
      <c r="R82" s="38">
        <v>0</v>
      </c>
      <c r="S82" s="38">
        <v>0</v>
      </c>
      <c r="T82" s="37">
        <f>SUMPRODUCT(LTA!J82:AN82,LTA!J$101:AN$101,LTA!J$104:AN$104)</f>
        <v>71.33</v>
      </c>
      <c r="U82" s="37">
        <f>SUMPRODUCT(LTA!J82:AN82,LTA!J$102:AN$102,LTA!J$104:AN$104)</f>
        <v>101.11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10.724316964436941</v>
      </c>
      <c r="AD82">
        <f t="shared" si="4"/>
        <v>663.43873624630373</v>
      </c>
      <c r="AE82">
        <f>'IDT-1'!C82</f>
        <v>0</v>
      </c>
      <c r="AF82" s="24"/>
      <c r="AG82">
        <f t="shared" si="5"/>
        <v>663.43873624630373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688.09173034907849</v>
      </c>
      <c r="P83" s="36">
        <v>48.372525584795326</v>
      </c>
      <c r="Q83" s="36">
        <v>11.817953601108034</v>
      </c>
      <c r="R83" s="38">
        <v>0</v>
      </c>
      <c r="S83" s="38">
        <v>0</v>
      </c>
      <c r="T83" s="37">
        <f>SUMPRODUCT(LTA!J83:AN83,LTA!J$101:AN$101,LTA!J$104:AN$104)</f>
        <v>70.67</v>
      </c>
      <c r="U83" s="37">
        <f>SUMPRODUCT(LTA!J83:AN83,LTA!J$102:AN$102,LTA!J$104:AN$104)</f>
        <v>85.68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10.568346237560565</v>
      </c>
      <c r="AD83">
        <f t="shared" si="4"/>
        <v>645.0267632974211</v>
      </c>
      <c r="AE83">
        <f>'IDT-1'!C83</f>
        <v>0</v>
      </c>
      <c r="AF83" s="24"/>
      <c r="AG83">
        <f t="shared" si="5"/>
        <v>645.0267632974211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688.09173034907849</v>
      </c>
      <c r="P84" s="36">
        <v>34.729999999999997</v>
      </c>
      <c r="Q84" s="36">
        <v>11.817953601108034</v>
      </c>
      <c r="R84" s="38">
        <v>0</v>
      </c>
      <c r="S84" s="38">
        <v>0</v>
      </c>
      <c r="T84" s="37">
        <f>SUMPRODUCT(LTA!J84:AN84,LTA!J$101:AN$101,LTA!J$104:AN$104)</f>
        <v>70</v>
      </c>
      <c r="U84" s="37">
        <f>SUMPRODUCT(LTA!J84:AN84,LTA!J$102:AN$102,LTA!J$104:AN$104)</f>
        <v>85.68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10.448121022648287</v>
      </c>
      <c r="AD84">
        <f t="shared" si="4"/>
        <v>630.83446292753831</v>
      </c>
      <c r="AE84">
        <f>'IDT-1'!C84</f>
        <v>0</v>
      </c>
      <c r="AF84" s="24"/>
      <c r="AG84">
        <f t="shared" si="5"/>
        <v>630.83446292753831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665.51019817295139</v>
      </c>
      <c r="P85" s="36">
        <v>26.041539098055438</v>
      </c>
      <c r="Q85" s="36">
        <v>11.817953601108034</v>
      </c>
      <c r="R85" s="38">
        <v>0</v>
      </c>
      <c r="S85" s="38">
        <v>0</v>
      </c>
      <c r="T85" s="37">
        <f>SUMPRODUCT(LTA!J85:AN85,LTA!J$101:AN$101,LTA!J$104:AN$104)</f>
        <v>68.33</v>
      </c>
      <c r="U85" s="37">
        <f>SUMPRODUCT(LTA!J85:AN85,LTA!J$102:AN$102,LTA!J$104:AN$104)</f>
        <v>85.68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10.171425080792485</v>
      </c>
      <c r="AD85">
        <f t="shared" si="4"/>
        <v>598.17116579132244</v>
      </c>
      <c r="AE85">
        <f>'IDT-1'!C85</f>
        <v>0</v>
      </c>
      <c r="AF85" s="24"/>
      <c r="AG85">
        <f t="shared" si="5"/>
        <v>598.17116579132244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665.51019817295139</v>
      </c>
      <c r="P86" s="36">
        <v>26.041539098055438</v>
      </c>
      <c r="Q86" s="36">
        <v>11.817953601108034</v>
      </c>
      <c r="R86" s="38">
        <v>0</v>
      </c>
      <c r="S86" s="38">
        <v>0</v>
      </c>
      <c r="T86" s="37">
        <f>SUMPRODUCT(LTA!J86:AN86,LTA!J$101:AN$101,LTA!J$104:AN$104)</f>
        <v>67</v>
      </c>
      <c r="U86" s="37">
        <f>SUMPRODUCT(LTA!J86:AN86,LTA!J$102:AN$102,LTA!J$104:AN$104)</f>
        <v>85.68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10.160253080792483</v>
      </c>
      <c r="AD86">
        <f t="shared" si="4"/>
        <v>596.85233779132227</v>
      </c>
      <c r="AE86">
        <f>'IDT-1'!C86</f>
        <v>0</v>
      </c>
      <c r="AF86" s="24"/>
      <c r="AG86">
        <f t="shared" si="5"/>
        <v>596.85233779132227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665.51016119304836</v>
      </c>
      <c r="P87" s="36">
        <v>26.041539098055438</v>
      </c>
      <c r="Q87" s="36">
        <v>11.817953601108034</v>
      </c>
      <c r="R87" s="38">
        <v>0</v>
      </c>
      <c r="S87" s="38">
        <v>0</v>
      </c>
      <c r="T87" s="37">
        <f>SUMPRODUCT(LTA!J87:AN87,LTA!J$101:AN$101,LTA!J$104:AN$104)</f>
        <v>64</v>
      </c>
      <c r="U87" s="37">
        <f>SUMPRODUCT(LTA!J87:AN87,LTA!J$102:AN$102,LTA!J$104:AN$104)</f>
        <v>85.68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10.135052770161298</v>
      </c>
      <c r="AD87">
        <f t="shared" si="4"/>
        <v>593.87750112205049</v>
      </c>
      <c r="AE87">
        <f>'IDT-1'!C87</f>
        <v>0</v>
      </c>
      <c r="AF87" s="24"/>
      <c r="AG87">
        <f t="shared" si="5"/>
        <v>593.87750112205049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665.51016119304836</v>
      </c>
      <c r="P88" s="36">
        <v>26.041539098055438</v>
      </c>
      <c r="Q88" s="36">
        <v>11.817953601108034</v>
      </c>
      <c r="R88" s="38">
        <v>0</v>
      </c>
      <c r="S88" s="38">
        <v>0</v>
      </c>
      <c r="T88" s="37">
        <f>SUMPRODUCT(LTA!J88:AN88,LTA!J$101:AN$101,LTA!J$104:AN$104)</f>
        <v>61.67</v>
      </c>
      <c r="U88" s="37">
        <f>SUMPRODUCT(LTA!J88:AN88,LTA!J$102:AN$102,LTA!J$104:AN$104)</f>
        <v>85.52000000000001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10.114136770161299</v>
      </c>
      <c r="AD88">
        <f t="shared" si="4"/>
        <v>591.40841712205042</v>
      </c>
      <c r="AE88">
        <f>'IDT-1'!C88</f>
        <v>0</v>
      </c>
      <c r="AF88" s="24"/>
      <c r="AG88">
        <f t="shared" si="5"/>
        <v>591.40841712205042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667.88099379317396</v>
      </c>
      <c r="P89" s="36">
        <v>26.041539098055438</v>
      </c>
      <c r="Q89" s="36">
        <v>11.817953601108034</v>
      </c>
      <c r="R89" s="38">
        <v>0</v>
      </c>
      <c r="S89" s="38">
        <v>0</v>
      </c>
      <c r="T89" s="37">
        <f>SUMPRODUCT(LTA!J89:AN89,LTA!J$101:AN$101,LTA!J$104:AN$104)</f>
        <v>60.67</v>
      </c>
      <c r="U89" s="37">
        <f>SUMPRODUCT(LTA!J89:AN89,LTA!J$102:AN$102,LTA!J$104:AN$104)</f>
        <v>85.36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-300</v>
      </c>
      <c r="AC89">
        <f t="shared" si="3"/>
        <v>10.446211757548138</v>
      </c>
      <c r="AD89">
        <f t="shared" si="4"/>
        <v>554.28717473478923</v>
      </c>
      <c r="AE89">
        <f>'IDT-1'!C89</f>
        <v>0</v>
      </c>
      <c r="AF89" s="24"/>
      <c r="AG89">
        <f t="shared" si="5"/>
        <v>554.28717473478923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-38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667.88099379317396</v>
      </c>
      <c r="P90" s="36">
        <v>26.041539098055438</v>
      </c>
      <c r="Q90" s="36">
        <v>11.817953601108034</v>
      </c>
      <c r="R90" s="38">
        <v>0</v>
      </c>
      <c r="S90" s="38">
        <v>0</v>
      </c>
      <c r="T90" s="37">
        <f>SUMPRODUCT(LTA!J90:AN90,LTA!J$101:AN$101,LTA!J$104:AN$104)</f>
        <v>58.33</v>
      </c>
      <c r="U90" s="37">
        <f>SUMPRODUCT(LTA!J90:AN90,LTA!J$102:AN$102,LTA!J$104:AN$104)</f>
        <v>85.36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-300</v>
      </c>
      <c r="AC90">
        <f t="shared" si="3"/>
        <v>10.528209650246806</v>
      </c>
      <c r="AD90">
        <f t="shared" si="4"/>
        <v>539.86517684209059</v>
      </c>
      <c r="AE90">
        <f>'IDT-1'!C90</f>
        <v>0</v>
      </c>
      <c r="AF90" s="24"/>
      <c r="AG90">
        <f t="shared" si="5"/>
        <v>539.86517684209059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663.84331353136565</v>
      </c>
      <c r="P91" s="36">
        <v>26.56</v>
      </c>
      <c r="Q91" s="36">
        <v>11.817953601108034</v>
      </c>
      <c r="R91" s="38">
        <v>0</v>
      </c>
      <c r="S91" s="38">
        <v>0</v>
      </c>
      <c r="T91" s="37">
        <f>SUMPRODUCT(LTA!J91:AN91,LTA!J$101:AN$101,LTA!J$104:AN$104)</f>
        <v>63</v>
      </c>
      <c r="U91" s="37">
        <f>SUMPRODUCT(LTA!J91:AN91,LTA!J$102:AN$102,LTA!J$104:AN$104)</f>
        <v>75.86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-334.03</v>
      </c>
      <c r="AC91">
        <f t="shared" si="3"/>
        <v>10.551513077329478</v>
      </c>
      <c r="AD91">
        <f t="shared" si="4"/>
        <v>520.46265405514418</v>
      </c>
      <c r="AE91">
        <f>'IDT-1'!C91</f>
        <v>0</v>
      </c>
      <c r="AF91" s="24"/>
      <c r="AG91">
        <f t="shared" si="5"/>
        <v>520.46265405514418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-27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667.07025560983527</v>
      </c>
      <c r="P92" s="36">
        <v>26.56</v>
      </c>
      <c r="Q92" s="36">
        <v>11.817953601108034</v>
      </c>
      <c r="R92" s="38">
        <v>0</v>
      </c>
      <c r="S92" s="38">
        <v>0</v>
      </c>
      <c r="T92" s="37">
        <f>SUMPRODUCT(LTA!J92:AN92,LTA!J$101:AN$101,LTA!J$104:AN$104)</f>
        <v>62.33</v>
      </c>
      <c r="U92" s="37">
        <f>SUMPRODUCT(LTA!J92:AN92,LTA!J$102:AN$102,LTA!J$104:AN$104)</f>
        <v>75.52000000000001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-334.03</v>
      </c>
      <c r="AC92">
        <f t="shared" si="3"/>
        <v>10.697202756661957</v>
      </c>
      <c r="AD92">
        <f t="shared" si="4"/>
        <v>507.53390645428129</v>
      </c>
      <c r="AE92">
        <f>'IDT-1'!C92</f>
        <v>0</v>
      </c>
      <c r="AF92" s="24"/>
      <c r="AG92">
        <f t="shared" si="5"/>
        <v>507.53390645428129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667.19577679941074</v>
      </c>
      <c r="P93" s="36">
        <v>26.041569620253167</v>
      </c>
      <c r="Q93" s="36">
        <v>11.82</v>
      </c>
      <c r="R93" s="38">
        <v>0</v>
      </c>
      <c r="S93" s="38">
        <v>0</v>
      </c>
      <c r="T93" s="37">
        <f>SUMPRODUCT(LTA!J93:AN93,LTA!J$101:AN$101,LTA!J$104:AN$104)</f>
        <v>61.67</v>
      </c>
      <c r="U93" s="37">
        <f>SUMPRODUCT(LTA!J93:AN93,LTA!J$102:AN$102,LTA!J$104:AN$104)</f>
        <v>77.86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-6</v>
      </c>
      <c r="AA93" s="75">
        <f>STOA!I93</f>
        <v>0</v>
      </c>
      <c r="AB93" s="75">
        <f>-STOA!O93</f>
        <v>-334.03</v>
      </c>
      <c r="AC93">
        <f t="shared" si="3"/>
        <v>10.818156559638769</v>
      </c>
      <c r="AD93">
        <f t="shared" si="4"/>
        <v>495.70208986002518</v>
      </c>
      <c r="AE93">
        <f>'IDT-1'!C93</f>
        <v>0</v>
      </c>
      <c r="AF93" s="24"/>
      <c r="AG93">
        <f t="shared" si="5"/>
        <v>495.70208986002518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667.06342535768124</v>
      </c>
      <c r="P94" s="36">
        <v>26.041569620253167</v>
      </c>
      <c r="Q94" s="36">
        <v>11.82</v>
      </c>
      <c r="R94" s="38">
        <v>0</v>
      </c>
      <c r="S94" s="38">
        <v>0</v>
      </c>
      <c r="T94" s="37">
        <f>SUMPRODUCT(LTA!J94:AN94,LTA!J$101:AN$101,LTA!J$104:AN$104)</f>
        <v>60.67</v>
      </c>
      <c r="U94" s="37">
        <f>SUMPRODUCT(LTA!J94:AN94,LTA!J$102:AN$102,LTA!J$104:AN$104)</f>
        <v>77.52000000000001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-13.17</v>
      </c>
      <c r="AA94" s="75">
        <f>STOA!I94</f>
        <v>0</v>
      </c>
      <c r="AB94" s="75">
        <f>-STOA!O94</f>
        <v>-334.03</v>
      </c>
      <c r="AC94">
        <f t="shared" si="3"/>
        <v>10.951238585664587</v>
      </c>
      <c r="AD94">
        <f t="shared" si="4"/>
        <v>476.92665639226988</v>
      </c>
      <c r="AE94">
        <f>'IDT-1'!C94</f>
        <v>0</v>
      </c>
      <c r="AF94" s="24"/>
      <c r="AG94">
        <f t="shared" si="5"/>
        <v>476.92665639226988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-59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666.49411828530606</v>
      </c>
      <c r="P95" s="36">
        <v>26.042212968471148</v>
      </c>
      <c r="Q95" s="36">
        <v>11.82</v>
      </c>
      <c r="R95" s="38">
        <v>0</v>
      </c>
      <c r="S95" s="38">
        <v>0</v>
      </c>
      <c r="T95" s="37">
        <f>SUMPRODUCT(LTA!J95:AN95,LTA!J$101:AN$101,LTA!J$104:AN$104)</f>
        <v>59.67</v>
      </c>
      <c r="U95" s="37">
        <f>SUMPRODUCT(LTA!J95:AN95,LTA!J$102:AN$102,LTA!J$104:AN$104)</f>
        <v>77.36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-32.68</v>
      </c>
      <c r="AA95" s="75">
        <f>STOA!I95</f>
        <v>0</v>
      </c>
      <c r="AB95" s="75">
        <f>-STOA!O95</f>
        <v>-334.03</v>
      </c>
      <c r="AC95">
        <f t="shared" si="3"/>
        <v>11.347653671616037</v>
      </c>
      <c r="AD95">
        <f t="shared" si="4"/>
        <v>426.29157758216127</v>
      </c>
      <c r="AE95">
        <f>'IDT-1'!C95</f>
        <v>0</v>
      </c>
      <c r="AF95" s="24"/>
      <c r="AG95">
        <f t="shared" si="5"/>
        <v>426.29157758216127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-88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666.49411828530606</v>
      </c>
      <c r="P96" s="36">
        <v>26.042212968471148</v>
      </c>
      <c r="Q96" s="36">
        <v>11.82</v>
      </c>
      <c r="R96" s="38">
        <v>0</v>
      </c>
      <c r="S96" s="38">
        <v>0</v>
      </c>
      <c r="T96" s="37">
        <f>SUMPRODUCT(LTA!J96:AN96,LTA!J$101:AN$101,LTA!J$104:AN$104)</f>
        <v>58.33</v>
      </c>
      <c r="U96" s="37">
        <f>SUMPRODUCT(LTA!J96:AN96,LTA!J$102:AN$102,LTA!J$104:AN$104)</f>
        <v>77.180000000000007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-61</v>
      </c>
      <c r="AA96" s="75">
        <f>STOA!I96</f>
        <v>0</v>
      </c>
      <c r="AB96" s="75">
        <f>-STOA!O96</f>
        <v>-334.03</v>
      </c>
      <c r="AC96">
        <f t="shared" si="3"/>
        <v>11.439250334786671</v>
      </c>
      <c r="AD96">
        <f t="shared" si="4"/>
        <v>412.35998091899074</v>
      </c>
      <c r="AE96">
        <f>'IDT-1'!C96</f>
        <v>0</v>
      </c>
      <c r="AF96" s="24"/>
      <c r="AG96">
        <f t="shared" si="5"/>
        <v>412.35998091899074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669.34729168515537</v>
      </c>
      <c r="P97" s="36">
        <v>26.042212968471148</v>
      </c>
      <c r="Q97" s="36">
        <v>11.82</v>
      </c>
      <c r="R97" s="38">
        <v>0</v>
      </c>
      <c r="S97" s="38">
        <v>0</v>
      </c>
      <c r="T97" s="37">
        <f>SUMPRODUCT(LTA!J97:AN97,LTA!J$101:AN$101,LTA!J$104:AN$104)</f>
        <v>67.33</v>
      </c>
      <c r="U97" s="37">
        <f>SUMPRODUCT(LTA!J97:AN97,LTA!J$102:AN$102,LTA!J$104:AN$104)</f>
        <v>77.02000000000001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-81</v>
      </c>
      <c r="AA97" s="75">
        <f>STOA!I97</f>
        <v>0</v>
      </c>
      <c r="AB97" s="75">
        <f>-STOA!O97</f>
        <v>-334.03</v>
      </c>
      <c r="AC97">
        <f t="shared" si="3"/>
        <v>11.47817488727118</v>
      </c>
      <c r="AD97">
        <f t="shared" si="4"/>
        <v>431.01422976635547</v>
      </c>
      <c r="AE97">
        <f>'IDT-1'!C97</f>
        <v>0</v>
      </c>
      <c r="AF97" s="24"/>
      <c r="AG97">
        <f t="shared" si="5"/>
        <v>431.01422976635547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669.34729168515537</v>
      </c>
      <c r="P98" s="36">
        <v>26.042212968471148</v>
      </c>
      <c r="Q98" s="36">
        <v>11.82</v>
      </c>
      <c r="R98" s="38">
        <v>0</v>
      </c>
      <c r="S98" s="38">
        <v>0</v>
      </c>
      <c r="T98" s="37">
        <f>SUMPRODUCT(LTA!J98:AN98,LTA!J$101:AN$101,LTA!J$104:AN$104)</f>
        <v>66.33</v>
      </c>
      <c r="U98" s="37">
        <f>SUMPRODUCT(LTA!J98:AN98,LTA!J$102:AN$102,LTA!J$104:AN$104)</f>
        <v>77.02000000000001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-101</v>
      </c>
      <c r="AA98" s="75">
        <f>STOA!I98</f>
        <v>0</v>
      </c>
      <c r="AB98" s="75">
        <f>-STOA!O98</f>
        <v>-334.03</v>
      </c>
      <c r="AC98">
        <f t="shared" si="3"/>
        <v>11.605313410869405</v>
      </c>
      <c r="AD98">
        <f t="shared" si="4"/>
        <v>413.88709124275721</v>
      </c>
      <c r="AE98">
        <f>'IDT-1'!C98</f>
        <v>0</v>
      </c>
      <c r="AF98" s="24"/>
      <c r="AG98">
        <f t="shared" si="5"/>
        <v>413.88709124275721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-41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6.4857400000000065E-2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1.1520874999999993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15.944243409020981</v>
      </c>
      <c r="P99" s="36">
        <f t="shared" si="6"/>
        <v>0.81277281403530988</v>
      </c>
      <c r="Q99" s="36">
        <f t="shared" si="6"/>
        <v>0.29297586874110854</v>
      </c>
      <c r="R99" s="38">
        <f t="shared" si="6"/>
        <v>0.24767314828614029</v>
      </c>
      <c r="S99" s="38">
        <f t="shared" si="6"/>
        <v>0</v>
      </c>
      <c r="T99" s="37">
        <f t="shared" si="6"/>
        <v>3.1906449999999991</v>
      </c>
      <c r="U99" s="37">
        <f t="shared" si="6"/>
        <v>2.1257725000000014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-1.0708074999999999</v>
      </c>
      <c r="AA99" s="75">
        <f t="shared" si="6"/>
        <v>0</v>
      </c>
      <c r="AB99" s="75">
        <f t="shared" si="6"/>
        <v>-7.4722399999999958</v>
      </c>
      <c r="AC99">
        <f t="shared" si="6"/>
        <v>0.28144100308795628</v>
      </c>
      <c r="AD99">
        <f t="shared" si="6"/>
        <v>13.988216636995583</v>
      </c>
      <c r="AE99">
        <f t="shared" si="6"/>
        <v>-1.2600500000000001E-2</v>
      </c>
      <c r="AG99">
        <f t="shared" si="6"/>
        <v>13.975616136995585</v>
      </c>
      <c r="AI99">
        <f t="shared" si="6"/>
        <v>0</v>
      </c>
      <c r="AJ99">
        <f t="shared" si="6"/>
        <v>0</v>
      </c>
      <c r="AK99">
        <f t="shared" si="6"/>
        <v>1.56775E-2</v>
      </c>
      <c r="AL99">
        <f t="shared" si="6"/>
        <v>-1.034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45353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0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539.39481583622376</v>
      </c>
      <c r="P3" s="36">
        <v>19.29</v>
      </c>
      <c r="Q3" s="36">
        <v>7.7186578581363001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261.11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-35</v>
      </c>
      <c r="AA3" s="75">
        <f>STOA!J3</f>
        <v>2.67</v>
      </c>
      <c r="AB3" s="75">
        <f>-STOA!P3</f>
        <v>-150</v>
      </c>
      <c r="AC3">
        <f>SUMIF(B3:AB3,"&gt;0")*$AC$2-SUMIF(B3:AB3,"&lt;0")*($AC$2/(1-$AC$2))+SUMIF(AI3:AR3,"&gt;0")*$AC$2-SUMIF(AI3:AR3,"&lt;0")*($AC$2/(1-$AC$2))</f>
        <v>9.111944935385992</v>
      </c>
      <c r="AD3">
        <f>SUM(B3:AB3,AI3:AV3)-AC3</f>
        <v>683.99152875897403</v>
      </c>
      <c r="AE3">
        <f>'IDT-1'!F3</f>
        <v>0</v>
      </c>
      <c r="AF3" s="24"/>
      <c r="AG3">
        <f>SUM(AD3:AF3)</f>
        <v>683.99152875897403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0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540.50493629187611</v>
      </c>
      <c r="P4" s="36">
        <v>19.29</v>
      </c>
      <c r="Q4" s="36">
        <v>7.7186578581363001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261.95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-48</v>
      </c>
      <c r="AA4" s="75">
        <f>STOA!J4</f>
        <v>2.67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9.2808067862614738</v>
      </c>
      <c r="AD4">
        <f t="shared" ref="AD4:AD67" si="1">SUM(B4:AB4,AI4:AV4)-AC4</f>
        <v>667.77278736375092</v>
      </c>
      <c r="AE4">
        <f>'IDT-1'!F4</f>
        <v>0</v>
      </c>
      <c r="AF4" s="24"/>
      <c r="AG4">
        <f t="shared" ref="AG4:AG67" si="2">SUM(AD4:AF4)</f>
        <v>667.77278736375092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0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535.56291575293653</v>
      </c>
      <c r="P5" s="36">
        <v>19.29</v>
      </c>
      <c r="Q5" s="36">
        <v>7.7186578581363001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262.77999999999997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-48</v>
      </c>
      <c r="AA5" s="75">
        <f>STOA!J5</f>
        <v>2.67</v>
      </c>
      <c r="AB5" s="75">
        <f>-STOA!P5</f>
        <v>-150</v>
      </c>
      <c r="AC5">
        <f t="shared" si="0"/>
        <v>9.3309773909832714</v>
      </c>
      <c r="AD5">
        <f t="shared" si="1"/>
        <v>653.61059622008941</v>
      </c>
      <c r="AE5">
        <f>'IDT-1'!F5</f>
        <v>0</v>
      </c>
      <c r="AF5" s="24"/>
      <c r="AG5">
        <f t="shared" si="2"/>
        <v>653.61059622008941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0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536.56558441558332</v>
      </c>
      <c r="P6" s="36">
        <v>19.29</v>
      </c>
      <c r="Q6" s="36">
        <v>7.7186578581363001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247.65999999999997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-63</v>
      </c>
      <c r="AA6" s="75">
        <f>STOA!J6</f>
        <v>2.67</v>
      </c>
      <c r="AB6" s="75">
        <f>-STOA!P6</f>
        <v>-150</v>
      </c>
      <c r="AC6">
        <f t="shared" si="0"/>
        <v>9.1700360191250603</v>
      </c>
      <c r="AD6">
        <f t="shared" si="1"/>
        <v>644.65420625459444</v>
      </c>
      <c r="AE6">
        <f>'IDT-1'!F6</f>
        <v>0</v>
      </c>
      <c r="AF6" s="24"/>
      <c r="AG6">
        <f t="shared" si="2"/>
        <v>644.65420625459444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0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531.32809352221057</v>
      </c>
      <c r="P7" s="36">
        <v>19.29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204.42000000000002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2.67</v>
      </c>
      <c r="AB7" s="75">
        <f>-STOA!P7</f>
        <v>-150</v>
      </c>
      <c r="AC7">
        <f t="shared" si="0"/>
        <v>8.5679997419399356</v>
      </c>
      <c r="AD7">
        <f t="shared" si="1"/>
        <v>619.78009378027048</v>
      </c>
      <c r="AE7">
        <f>'IDT-1'!F7</f>
        <v>0</v>
      </c>
      <c r="AF7" s="24"/>
      <c r="AG7">
        <f t="shared" si="2"/>
        <v>619.78009378027048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0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531.32809352221057</v>
      </c>
      <c r="P8" s="36">
        <v>19.29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204.92000000000002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2.67</v>
      </c>
      <c r="AB8" s="75">
        <f>-STOA!P8</f>
        <v>-150</v>
      </c>
      <c r="AC8">
        <f t="shared" si="0"/>
        <v>8.6569113191888256</v>
      </c>
      <c r="AD8">
        <f t="shared" si="1"/>
        <v>610.19118220302164</v>
      </c>
      <c r="AE8">
        <f>'IDT-1'!F8</f>
        <v>0</v>
      </c>
      <c r="AF8" s="24"/>
      <c r="AG8">
        <f t="shared" si="2"/>
        <v>610.19118220302164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543.94400919425675</v>
      </c>
      <c r="P9" s="36">
        <v>33.247128918055431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206.59000000000003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2.67</v>
      </c>
      <c r="AB9" s="75">
        <f>-STOA!P9</f>
        <v>-150</v>
      </c>
      <c r="AC9">
        <f t="shared" si="0"/>
        <v>9.1786183454923513</v>
      </c>
      <c r="AD9">
        <f t="shared" si="1"/>
        <v>611.52331976681978</v>
      </c>
      <c r="AE9">
        <f>'IDT-1'!F9</f>
        <v>0</v>
      </c>
      <c r="AF9" s="24"/>
      <c r="AG9">
        <f t="shared" si="2"/>
        <v>611.52331976681978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543.94400919425675</v>
      </c>
      <c r="P10" s="36">
        <v>33.247128918055431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208.25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2.67</v>
      </c>
      <c r="AB10" s="75">
        <f>-STOA!P10</f>
        <v>-150</v>
      </c>
      <c r="AC10">
        <f t="shared" si="0"/>
        <v>9.2772739227412426</v>
      </c>
      <c r="AD10">
        <f t="shared" si="1"/>
        <v>603.08466418957096</v>
      </c>
      <c r="AE10">
        <f>'IDT-1'!F10</f>
        <v>0</v>
      </c>
      <c r="AF10" s="24"/>
      <c r="AG10">
        <f t="shared" si="2"/>
        <v>603.08466418957096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537.28100543442849</v>
      </c>
      <c r="P11" s="36">
        <v>33.247128918055431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208.21000000000004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2.67</v>
      </c>
      <c r="AB11" s="75">
        <f>-STOA!P11</f>
        <v>-150</v>
      </c>
      <c r="AC11">
        <f t="shared" si="0"/>
        <v>9.2633244797831313</v>
      </c>
      <c r="AD11">
        <f t="shared" si="1"/>
        <v>591.39560987270079</v>
      </c>
      <c r="AE11">
        <f>'IDT-1'!F11</f>
        <v>0</v>
      </c>
      <c r="AF11" s="24"/>
      <c r="AG11">
        <f t="shared" si="2"/>
        <v>591.39560987270079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-100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536.26986248851074</v>
      </c>
      <c r="P12" s="36">
        <v>33.247128918055431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208.38000000000002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2.67</v>
      </c>
      <c r="AB12" s="75">
        <f>-STOA!P12</f>
        <v>-150</v>
      </c>
      <c r="AC12">
        <f t="shared" si="0"/>
        <v>9.2986146676618677</v>
      </c>
      <c r="AD12">
        <f t="shared" si="1"/>
        <v>585.51917673890421</v>
      </c>
      <c r="AE12">
        <f>'IDT-1'!F12</f>
        <v>0</v>
      </c>
      <c r="AF12" s="24"/>
      <c r="AG12">
        <f t="shared" si="2"/>
        <v>585.51917673890421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3.6107999999999998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537.55539368717848</v>
      </c>
      <c r="P13" s="36">
        <v>33.247128918055431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208.55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2.67</v>
      </c>
      <c r="AB13" s="75">
        <f>-STOA!P13</f>
        <v>-150</v>
      </c>
      <c r="AC13">
        <f t="shared" si="0"/>
        <v>9.4379084956040131</v>
      </c>
      <c r="AD13">
        <f t="shared" si="1"/>
        <v>571.83541410962982</v>
      </c>
      <c r="AE13">
        <f>'IDT-1'!F13</f>
        <v>0</v>
      </c>
      <c r="AF13" s="24"/>
      <c r="AG13">
        <f t="shared" si="2"/>
        <v>571.83541410962982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3.6107999999999998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543.13616105223366</v>
      </c>
      <c r="P14" s="36">
        <v>33.247128918055431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208.55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2.67</v>
      </c>
      <c r="AB14" s="75">
        <f>-STOA!P14</f>
        <v>-150</v>
      </c>
      <c r="AC14">
        <f t="shared" si="0"/>
        <v>9.4847869414704746</v>
      </c>
      <c r="AD14">
        <f t="shared" si="1"/>
        <v>577.36930302881854</v>
      </c>
      <c r="AE14">
        <f>'IDT-1'!F14</f>
        <v>0</v>
      </c>
      <c r="AF14" s="24"/>
      <c r="AG14">
        <f t="shared" si="2"/>
        <v>577.36930302881854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543.13616105223366</v>
      </c>
      <c r="P15" s="36">
        <v>33.247128918055431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208.32999999999998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2.67</v>
      </c>
      <c r="AB15" s="75">
        <f>-STOA!P15</f>
        <v>-150</v>
      </c>
      <c r="AC15">
        <f t="shared" si="0"/>
        <v>9.5676505187193648</v>
      </c>
      <c r="AD15">
        <f t="shared" si="1"/>
        <v>567.06643945156964</v>
      </c>
      <c r="AE15">
        <f>'IDT-1'!F15</f>
        <v>0</v>
      </c>
      <c r="AF15" s="24"/>
      <c r="AG15">
        <f t="shared" si="2"/>
        <v>567.06643945156964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3.6107999999999998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538.23551075223361</v>
      </c>
      <c r="P16" s="36">
        <v>33.247128918055431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2.67</v>
      </c>
      <c r="AB16" s="75">
        <f>-STOA!P16</f>
        <v>-150</v>
      </c>
      <c r="AC16">
        <f t="shared" si="0"/>
        <v>9.5237130561993659</v>
      </c>
      <c r="AD16">
        <f t="shared" si="1"/>
        <v>561.87972661408969</v>
      </c>
      <c r="AE16">
        <f>'IDT-1'!F16</f>
        <v>0</v>
      </c>
      <c r="AF16" s="24"/>
      <c r="AG16">
        <f t="shared" si="2"/>
        <v>561.87972661408969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3.6107999999999998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538.23551075223361</v>
      </c>
      <c r="P17" s="36">
        <v>33.247128918055431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207.82999999999998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2.67</v>
      </c>
      <c r="AB17" s="75">
        <f>-STOA!P17</f>
        <v>-150</v>
      </c>
      <c r="AC17">
        <f t="shared" si="0"/>
        <v>9.5222850561993653</v>
      </c>
      <c r="AD17">
        <f t="shared" si="1"/>
        <v>561.71115461408954</v>
      </c>
      <c r="AE17">
        <f>'IDT-1'!F17</f>
        <v>0</v>
      </c>
      <c r="AF17" s="24"/>
      <c r="AG17">
        <f t="shared" si="2"/>
        <v>561.71115461408954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-130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3.6107999999999998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538.23551075223361</v>
      </c>
      <c r="P18" s="36">
        <v>33.247128918055431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207.5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2.67</v>
      </c>
      <c r="AB18" s="75">
        <f>-STOA!P18</f>
        <v>-150</v>
      </c>
      <c r="AC18">
        <f t="shared" si="0"/>
        <v>9.5195130561993651</v>
      </c>
      <c r="AD18">
        <f t="shared" si="1"/>
        <v>561.38392661408966</v>
      </c>
      <c r="AE18">
        <f>'IDT-1'!F18</f>
        <v>0</v>
      </c>
      <c r="AF18" s="24"/>
      <c r="AG18">
        <f t="shared" si="2"/>
        <v>561.38392661408966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3.6107999999999998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537.05049677096463</v>
      </c>
      <c r="P19" s="36">
        <v>33.247128918055431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207.46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2.58</v>
      </c>
      <c r="AB19" s="75">
        <f>-STOA!P19</f>
        <v>-150</v>
      </c>
      <c r="AC19">
        <f t="shared" si="0"/>
        <v>9.4237553615078156</v>
      </c>
      <c r="AD19">
        <f t="shared" si="1"/>
        <v>570.16467032751234</v>
      </c>
      <c r="AE19">
        <f>'IDT-1'!F19</f>
        <v>0</v>
      </c>
      <c r="AF19" s="24"/>
      <c r="AG19">
        <f t="shared" si="2"/>
        <v>570.16467032751234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3.6107999999999998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536.00077907682078</v>
      </c>
      <c r="P20" s="36">
        <v>33.247128918055431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207.46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2.58</v>
      </c>
      <c r="AB20" s="75">
        <f>-STOA!P20</f>
        <v>-150</v>
      </c>
      <c r="AC20">
        <f t="shared" si="0"/>
        <v>9.4149377328770072</v>
      </c>
      <c r="AD20">
        <f t="shared" si="1"/>
        <v>569.12377026199931</v>
      </c>
      <c r="AE20">
        <f>'IDT-1'!F20</f>
        <v>0</v>
      </c>
      <c r="AF20" s="24"/>
      <c r="AG20">
        <f t="shared" si="2"/>
        <v>569.12377026199931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-120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3.6107999999999998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539.73812098296787</v>
      </c>
      <c r="P21" s="36">
        <v>33.247128918055431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208.09000000000003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2.58</v>
      </c>
      <c r="AB21" s="75">
        <f>-STOA!P21</f>
        <v>-150</v>
      </c>
      <c r="AC21">
        <f t="shared" si="0"/>
        <v>9.3669118276397541</v>
      </c>
      <c r="AD21">
        <f t="shared" si="1"/>
        <v>583.53913807338358</v>
      </c>
      <c r="AE21">
        <f>'IDT-1'!F21</f>
        <v>0</v>
      </c>
      <c r="AF21" s="24"/>
      <c r="AG21">
        <f t="shared" si="2"/>
        <v>583.53913807338358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-110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3.6107999999999998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543.41132755169804</v>
      </c>
      <c r="P22" s="36">
        <v>33.247128918055431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251.98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-114</v>
      </c>
      <c r="AA22" s="75">
        <f>STOA!J22</f>
        <v>2.58</v>
      </c>
      <c r="AB22" s="75">
        <f>-STOA!P22</f>
        <v>-150</v>
      </c>
      <c r="AC22">
        <f t="shared" si="0"/>
        <v>10.054462125463315</v>
      </c>
      <c r="AD22">
        <f t="shared" si="1"/>
        <v>596.41479434429027</v>
      </c>
      <c r="AE22">
        <f>'IDT-1'!F22</f>
        <v>0</v>
      </c>
      <c r="AF22" s="24"/>
      <c r="AG22">
        <f t="shared" si="2"/>
        <v>596.41479434429027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3.6107999999999998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547.14830928887488</v>
      </c>
      <c r="P23" s="36">
        <v>19.29</v>
      </c>
      <c r="Q23" s="36">
        <v>7.7186578581363001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291.01000000000005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-88</v>
      </c>
      <c r="AA23" s="75">
        <f>STOA!J23</f>
        <v>2.4900000000000002</v>
      </c>
      <c r="AB23" s="75">
        <f>-STOA!P23</f>
        <v>-150</v>
      </c>
      <c r="AC23">
        <f t="shared" si="0"/>
        <v>10.287226457427391</v>
      </c>
      <c r="AD23">
        <f t="shared" si="1"/>
        <v>625.90054068958386</v>
      </c>
      <c r="AE23">
        <f>'IDT-1'!F23</f>
        <v>0</v>
      </c>
      <c r="AF23" s="24"/>
      <c r="AG23">
        <f t="shared" si="2"/>
        <v>625.90054068958386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3.6107999999999998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552.8839268107796</v>
      </c>
      <c r="P24" s="36">
        <v>19.29</v>
      </c>
      <c r="Q24" s="36">
        <v>7.7186578581363001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291.35000000000008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-59</v>
      </c>
      <c r="AA24" s="75">
        <f>STOA!J24</f>
        <v>2.4900000000000002</v>
      </c>
      <c r="AB24" s="75">
        <f>-STOA!P24</f>
        <v>-150</v>
      </c>
      <c r="AC24">
        <f t="shared" si="0"/>
        <v>10.092598070589608</v>
      </c>
      <c r="AD24">
        <f t="shared" si="1"/>
        <v>661.17078659832634</v>
      </c>
      <c r="AE24">
        <f>'IDT-1'!F24</f>
        <v>0</v>
      </c>
      <c r="AF24" s="24"/>
      <c r="AG24">
        <f t="shared" si="2"/>
        <v>661.17078659832634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3.6107999999999998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561.15836910721362</v>
      </c>
      <c r="P25" s="36">
        <v>19.290000000000003</v>
      </c>
      <c r="Q25" s="36">
        <v>7.7186578581363001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291.68000000000006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</v>
      </c>
      <c r="AA25" s="75">
        <f>STOA!J25</f>
        <v>2.4900000000000002</v>
      </c>
      <c r="AB25" s="75">
        <f>-STOA!P25</f>
        <v>-150</v>
      </c>
      <c r="AC25">
        <f t="shared" si="0"/>
        <v>9.927682969582758</v>
      </c>
      <c r="AD25">
        <f t="shared" si="1"/>
        <v>697.94014399576724</v>
      </c>
      <c r="AE25">
        <f>'IDT-1'!F25</f>
        <v>0</v>
      </c>
      <c r="AF25" s="24"/>
      <c r="AG25">
        <f t="shared" si="2"/>
        <v>697.94014399576724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3.6107999999999998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570.22999800654986</v>
      </c>
      <c r="P26" s="36">
        <v>19.290000000000003</v>
      </c>
      <c r="Q26" s="36">
        <v>7.7186578581363001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292.18000000000006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-8</v>
      </c>
      <c r="AA26" s="75">
        <f>STOA!J26</f>
        <v>2.4900000000000002</v>
      </c>
      <c r="AB26" s="75">
        <f>-STOA!P26</f>
        <v>-150</v>
      </c>
      <c r="AC26">
        <f t="shared" si="0"/>
        <v>9.8132480246647358</v>
      </c>
      <c r="AD26">
        <f t="shared" si="1"/>
        <v>730.62620784002149</v>
      </c>
      <c r="AE26">
        <f>'IDT-1'!F26</f>
        <v>0</v>
      </c>
      <c r="AF26" s="24"/>
      <c r="AG26">
        <f t="shared" si="2"/>
        <v>730.62620784002149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3.6107999999999998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579.07164340399902</v>
      </c>
      <c r="P27" s="36">
        <v>19.290000000000003</v>
      </c>
      <c r="Q27" s="36">
        <v>7.7186578581363001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330.76000000000005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2.4900000000000002</v>
      </c>
      <c r="AB27" s="75">
        <f>-STOA!P27</f>
        <v>-150</v>
      </c>
      <c r="AC27">
        <f t="shared" si="0"/>
        <v>10.10146479557975</v>
      </c>
      <c r="AD27">
        <f t="shared" si="1"/>
        <v>790.75963646655566</v>
      </c>
      <c r="AE27">
        <f>'IDT-1'!F27</f>
        <v>0</v>
      </c>
      <c r="AF27" s="24"/>
      <c r="AG27">
        <f t="shared" si="2"/>
        <v>790.75963646655566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3.6107999999999998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622.89243458817805</v>
      </c>
      <c r="P28" s="36">
        <v>19.290000000000003</v>
      </c>
      <c r="Q28" s="36">
        <v>7.7186578581363001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330.76000000000005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2.4900000000000002</v>
      </c>
      <c r="AB28" s="75">
        <f>-STOA!P28</f>
        <v>-150</v>
      </c>
      <c r="AC28">
        <f t="shared" si="0"/>
        <v>10.346860075653517</v>
      </c>
      <c r="AD28">
        <f t="shared" si="1"/>
        <v>849.85503237066087</v>
      </c>
      <c r="AE28">
        <f>'IDT-1'!F28</f>
        <v>0</v>
      </c>
      <c r="AF28" s="24"/>
      <c r="AG28">
        <f t="shared" si="2"/>
        <v>849.85503237066087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3.6107999999999998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663.21644308130078</v>
      </c>
      <c r="P29" s="36">
        <v>53.17</v>
      </c>
      <c r="Q29" s="36">
        <v>26.69</v>
      </c>
      <c r="R29" s="38">
        <v>1.79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330.76000000000005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2.4900000000000002</v>
      </c>
      <c r="AB29" s="75">
        <f>-STOA!P29</f>
        <v>-150</v>
      </c>
      <c r="AC29">
        <f t="shared" si="0"/>
        <v>11.309624175485185</v>
      </c>
      <c r="AD29">
        <f t="shared" si="1"/>
        <v>923.33761890581559</v>
      </c>
      <c r="AE29">
        <f>'IDT-1'!F29</f>
        <v>-10.379</v>
      </c>
      <c r="AF29" s="24"/>
      <c r="AG29">
        <f t="shared" si="2"/>
        <v>912.95861890581557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3.6107999999999998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705.82535279843853</v>
      </c>
      <c r="P30" s="36">
        <v>53.17</v>
      </c>
      <c r="Q30" s="36">
        <v>26.69</v>
      </c>
      <c r="R30" s="38">
        <v>5.7399999999999993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355.23242000000005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2.4900000000000002</v>
      </c>
      <c r="AB30" s="75">
        <f>-STOA!P30</f>
        <v>-150</v>
      </c>
      <c r="AC30">
        <f t="shared" si="0"/>
        <v>11.863931556484696</v>
      </c>
      <c r="AD30">
        <f t="shared" si="1"/>
        <v>998.81464124195395</v>
      </c>
      <c r="AE30">
        <f>'IDT-1'!F30</f>
        <v>-24.219000000000001</v>
      </c>
      <c r="AF30" s="24"/>
      <c r="AG30">
        <f t="shared" si="2"/>
        <v>974.5956412419539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3.6107999999999998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782.7377288602172</v>
      </c>
      <c r="P31" s="36">
        <v>53.17</v>
      </c>
      <c r="Q31" s="36">
        <v>26.69</v>
      </c>
      <c r="R31" s="38">
        <v>11.44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360.91050000000007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2.39</v>
      </c>
      <c r="AB31" s="75">
        <f>-STOA!P31</f>
        <v>-150</v>
      </c>
      <c r="AC31">
        <f t="shared" si="0"/>
        <v>12.33365434020719</v>
      </c>
      <c r="AD31">
        <f t="shared" si="1"/>
        <v>1118.5353745200102</v>
      </c>
      <c r="AE31">
        <f>'IDT-1'!F31</f>
        <v>-81</v>
      </c>
      <c r="AF31" s="24"/>
      <c r="AG31">
        <f t="shared" si="2"/>
        <v>1037.5353745200102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-18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3.6107999999999998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782.95269395871537</v>
      </c>
      <c r="P32" s="36">
        <v>53.17</v>
      </c>
      <c r="Q32" s="36">
        <v>26.69</v>
      </c>
      <c r="R32" s="38">
        <v>18.009999999999998</v>
      </c>
      <c r="S32" s="38">
        <v>0</v>
      </c>
      <c r="T32" s="37">
        <f>SUMPRODUCT(LTA!J32:AN32,LTA!J$101:AN$101,LTA!J$105:AN$105)</f>
        <v>1.35</v>
      </c>
      <c r="U32" s="37">
        <f>SUMPRODUCT(LTA!J32:AN32,LTA!J$102:AN$102,LTA!J$105:AN$105)</f>
        <v>365.89506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2.39</v>
      </c>
      <c r="AB32" s="75">
        <f>-STOA!P32</f>
        <v>-150</v>
      </c>
      <c r="AC32">
        <f t="shared" si="0"/>
        <v>12.333733300611014</v>
      </c>
      <c r="AD32">
        <f t="shared" si="1"/>
        <v>1144.6548206581047</v>
      </c>
      <c r="AE32">
        <f>'IDT-1'!F32</f>
        <v>-64.403000000000006</v>
      </c>
      <c r="AF32" s="24"/>
      <c r="AG32">
        <f t="shared" si="2"/>
        <v>1080.2518206581046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3.6107999999999998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780.78244280821048</v>
      </c>
      <c r="P33" s="36">
        <v>53.17</v>
      </c>
      <c r="Q33" s="36">
        <v>26.69</v>
      </c>
      <c r="R33" s="38">
        <v>19.2</v>
      </c>
      <c r="S33" s="38">
        <v>0</v>
      </c>
      <c r="T33" s="37">
        <f>SUMPRODUCT(LTA!J33:AN33,LTA!J$101:AN$101,LTA!J$105:AN$105)</f>
        <v>3.8</v>
      </c>
      <c r="U33" s="37">
        <f>SUMPRODUCT(LTA!J33:AN33,LTA!J$102:AN$102,LTA!J$105:AN$105)</f>
        <v>370.54635999999999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2.39</v>
      </c>
      <c r="AB33" s="75">
        <f>-STOA!P33</f>
        <v>-150</v>
      </c>
      <c r="AC33">
        <f t="shared" si="0"/>
        <v>12.554573265444555</v>
      </c>
      <c r="AD33">
        <f t="shared" si="1"/>
        <v>1130.5550295427661</v>
      </c>
      <c r="AE33">
        <f>'IDT-1'!F33</f>
        <v>-43.704999999999998</v>
      </c>
      <c r="AF33" s="24"/>
      <c r="AG33">
        <f t="shared" si="2"/>
        <v>1086.8500295427662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3.6107999999999998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55.81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775.88205071063044</v>
      </c>
      <c r="P34" s="36">
        <v>53.17</v>
      </c>
      <c r="Q34" s="36">
        <v>26.69</v>
      </c>
      <c r="R34" s="38">
        <v>19.2</v>
      </c>
      <c r="S34" s="38">
        <v>0</v>
      </c>
      <c r="T34" s="37">
        <f>SUMPRODUCT(LTA!J34:AN34,LTA!J$101:AN$101,LTA!J$105:AN$105)</f>
        <v>11.42</v>
      </c>
      <c r="U34" s="37">
        <f>SUMPRODUCT(LTA!J34:AN34,LTA!J$102:AN$102,LTA!J$105:AN$105)</f>
        <v>377.44790000000006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2.39</v>
      </c>
      <c r="AB34" s="75">
        <f>-STOA!P34</f>
        <v>-150</v>
      </c>
      <c r="AC34">
        <f t="shared" si="0"/>
        <v>12.702378485073773</v>
      </c>
      <c r="AD34">
        <f t="shared" si="1"/>
        <v>1127.9183722255568</v>
      </c>
      <c r="AE34">
        <f>'IDT-1'!F34</f>
        <v>-12.914999999999999</v>
      </c>
      <c r="AF34" s="24"/>
      <c r="AG34">
        <f t="shared" si="2"/>
        <v>1115.0033722255569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3.6107999999999998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772.17817143004174</v>
      </c>
      <c r="P35" s="36">
        <v>53.17</v>
      </c>
      <c r="Q35" s="36">
        <v>26.930000000000003</v>
      </c>
      <c r="R35" s="38">
        <v>20.7</v>
      </c>
      <c r="S35" s="38">
        <v>0</v>
      </c>
      <c r="T35" s="37">
        <f>SUMPRODUCT(LTA!J35:AN35,LTA!J$101:AN$101,LTA!J$105:AN$105)</f>
        <v>18.22</v>
      </c>
      <c r="U35" s="37">
        <f>SUMPRODUCT(LTA!J35:AN35,LTA!J$102:AN$102,LTA!J$105:AN$105)</f>
        <v>386.57744000000002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2.39</v>
      </c>
      <c r="AB35" s="75">
        <f>-STOA!P35</f>
        <v>-150</v>
      </c>
      <c r="AC35">
        <f t="shared" si="0"/>
        <v>13.049192978239056</v>
      </c>
      <c r="AD35">
        <f t="shared" si="1"/>
        <v>1118.6472184518029</v>
      </c>
      <c r="AE35">
        <f>'IDT-1'!F35</f>
        <v>0</v>
      </c>
      <c r="AF35" s="24"/>
      <c r="AG35">
        <f t="shared" si="2"/>
        <v>1118.6472184518029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3.6107999999999998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759.0617036120675</v>
      </c>
      <c r="P36" s="36">
        <v>53.17</v>
      </c>
      <c r="Q36" s="36">
        <v>26.930000000000003</v>
      </c>
      <c r="R36" s="38">
        <v>20.7</v>
      </c>
      <c r="S36" s="38">
        <v>0</v>
      </c>
      <c r="T36" s="37">
        <f>SUMPRODUCT(LTA!J36:AN36,LTA!J$101:AN$101,LTA!J$105:AN$105)</f>
        <v>27.57</v>
      </c>
      <c r="U36" s="37">
        <f>SUMPRODUCT(LTA!J36:AN36,LTA!J$102:AN$102,LTA!J$105:AN$105)</f>
        <v>398.01666000000006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2.39</v>
      </c>
      <c r="AB36" s="75">
        <f>-STOA!P36</f>
        <v>-150</v>
      </c>
      <c r="AC36">
        <f t="shared" si="0"/>
        <v>13.071288307943627</v>
      </c>
      <c r="AD36">
        <f t="shared" si="1"/>
        <v>1131.2978753041241</v>
      </c>
      <c r="AE36">
        <f>'IDT-1'!F36</f>
        <v>0</v>
      </c>
      <c r="AF36" s="24"/>
      <c r="AG36">
        <f t="shared" si="2"/>
        <v>1131.2978753041241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3.6107999999999998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746.74343293099992</v>
      </c>
      <c r="P37" s="36">
        <v>53.17</v>
      </c>
      <c r="Q37" s="36">
        <v>26.69</v>
      </c>
      <c r="R37" s="38">
        <v>22.2</v>
      </c>
      <c r="S37" s="38">
        <v>0</v>
      </c>
      <c r="T37" s="37">
        <f>SUMPRODUCT(LTA!J37:AN37,LTA!J$101:AN$101,LTA!J$105:AN$105)</f>
        <v>35.86</v>
      </c>
      <c r="U37" s="37">
        <f>SUMPRODUCT(LTA!J37:AN37,LTA!J$102:AN$102,LTA!J$105:AN$105)</f>
        <v>410.50016000000005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2.39</v>
      </c>
      <c r="AB37" s="75">
        <f>-STOA!P37</f>
        <v>-150</v>
      </c>
      <c r="AC37">
        <f t="shared" si="0"/>
        <v>13.23760781147155</v>
      </c>
      <c r="AD37">
        <f t="shared" si="1"/>
        <v>1130.8467851195285</v>
      </c>
      <c r="AE37">
        <f>'IDT-1'!F37</f>
        <v>0</v>
      </c>
      <c r="AF37" s="24"/>
      <c r="AG37">
        <f t="shared" si="2"/>
        <v>1130.8467851195285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3.6107999999999998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719.50218516672271</v>
      </c>
      <c r="P38" s="36">
        <v>53.17</v>
      </c>
      <c r="Q38" s="36">
        <v>26.69</v>
      </c>
      <c r="R38" s="38">
        <v>22.2</v>
      </c>
      <c r="S38" s="38">
        <v>0</v>
      </c>
      <c r="T38" s="37">
        <f>SUMPRODUCT(LTA!J38:AN38,LTA!J$101:AN$101,LTA!J$105:AN$105)</f>
        <v>44.3</v>
      </c>
      <c r="U38" s="37">
        <f>SUMPRODUCT(LTA!J38:AN38,LTA!J$102:AN$102,LTA!J$105:AN$105)</f>
        <v>422.30186000000009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2.39</v>
      </c>
      <c r="AB38" s="75">
        <f>-STOA!P38</f>
        <v>-150</v>
      </c>
      <c r="AC38">
        <f t="shared" si="0"/>
        <v>13.221167398876066</v>
      </c>
      <c r="AD38">
        <f t="shared" si="1"/>
        <v>1118.8636777678469</v>
      </c>
      <c r="AE38">
        <f>'IDT-1'!F38</f>
        <v>0</v>
      </c>
      <c r="AF38" s="24"/>
      <c r="AG38">
        <f t="shared" si="2"/>
        <v>1118.8636777678469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3.6107999999999998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692.06933212093861</v>
      </c>
      <c r="P39" s="36">
        <v>53.17</v>
      </c>
      <c r="Q39" s="36">
        <v>26.69</v>
      </c>
      <c r="R39" s="38">
        <v>22.2</v>
      </c>
      <c r="S39" s="38">
        <v>0</v>
      </c>
      <c r="T39" s="37">
        <f>SUMPRODUCT(LTA!J39:AN39,LTA!J$101:AN$101,LTA!J$105:AN$105)</f>
        <v>38.450000000000003</v>
      </c>
      <c r="U39" s="37">
        <f>SUMPRODUCT(LTA!J39:AN39,LTA!J$102:AN$102,LTA!J$105:AN$105)</f>
        <v>425.06138000000004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2.4900000000000002</v>
      </c>
      <c r="AB39" s="75">
        <f>-STOA!P39</f>
        <v>-150</v>
      </c>
      <c r="AC39">
        <f t="shared" si="0"/>
        <v>12.838544035418144</v>
      </c>
      <c r="AD39">
        <f t="shared" si="1"/>
        <v>1103.8229680855206</v>
      </c>
      <c r="AE39">
        <f>'IDT-1'!F39</f>
        <v>0</v>
      </c>
      <c r="AF39" s="24"/>
      <c r="AG39">
        <f t="shared" si="2"/>
        <v>1103.8229680855206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3.6107999999999998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713.86336013274843</v>
      </c>
      <c r="P40" s="36">
        <v>53.17</v>
      </c>
      <c r="Q40" s="36">
        <v>26.69</v>
      </c>
      <c r="R40" s="38">
        <v>22.2</v>
      </c>
      <c r="S40" s="38">
        <v>0</v>
      </c>
      <c r="T40" s="37">
        <f>SUMPRODUCT(LTA!J40:AN40,LTA!J$101:AN$101,LTA!J$105:AN$105)</f>
        <v>44.93</v>
      </c>
      <c r="U40" s="37">
        <f>SUMPRODUCT(LTA!J40:AN40,LTA!J$102:AN$102,LTA!J$105:AN$105)</f>
        <v>432.46056000000004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2.4900000000000002</v>
      </c>
      <c r="AB40" s="75">
        <f>-STOA!P40</f>
        <v>-150</v>
      </c>
      <c r="AC40">
        <f t="shared" si="0"/>
        <v>13.0958431940929</v>
      </c>
      <c r="AD40">
        <f t="shared" si="1"/>
        <v>1144.2388769386557</v>
      </c>
      <c r="AE40">
        <f>'IDT-1'!F40</f>
        <v>0</v>
      </c>
      <c r="AF40" s="24"/>
      <c r="AG40">
        <f t="shared" si="2"/>
        <v>1144.2388769386557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3.6107999999999998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682.76636554030324</v>
      </c>
      <c r="P41" s="36">
        <v>53.17</v>
      </c>
      <c r="Q41" s="36">
        <v>26.69</v>
      </c>
      <c r="R41" s="38">
        <v>23.2</v>
      </c>
      <c r="S41" s="38">
        <v>0</v>
      </c>
      <c r="T41" s="37">
        <f>SUMPRODUCT(LTA!J41:AN41,LTA!J$101:AN$101,LTA!J$105:AN$105)</f>
        <v>63.18</v>
      </c>
      <c r="U41" s="37">
        <f>SUMPRODUCT(LTA!J41:AN41,LTA!J$102:AN$102,LTA!J$105:AN$105)</f>
        <v>434.21614000000005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2.4900000000000002</v>
      </c>
      <c r="AB41" s="75">
        <f>-STOA!P41</f>
        <v>-150</v>
      </c>
      <c r="AC41">
        <f t="shared" si="0"/>
        <v>12.629873213896351</v>
      </c>
      <c r="AD41">
        <f t="shared" si="1"/>
        <v>1179.6134323264068</v>
      </c>
      <c r="AE41">
        <f>'IDT-1'!F41</f>
        <v>0</v>
      </c>
      <c r="AF41" s="24"/>
      <c r="AG41">
        <f t="shared" si="2"/>
        <v>1179.6134323264068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3.6107999999999998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675.60021139309094</v>
      </c>
      <c r="P42" s="36">
        <v>53.17</v>
      </c>
      <c r="Q42" s="36">
        <v>26.69</v>
      </c>
      <c r="R42" s="38">
        <v>23.2</v>
      </c>
      <c r="S42" s="38">
        <v>0</v>
      </c>
      <c r="T42" s="37">
        <f>SUMPRODUCT(LTA!J42:AN42,LTA!J$101:AN$101,LTA!J$105:AN$105)</f>
        <v>68.25</v>
      </c>
      <c r="U42" s="37">
        <f>SUMPRODUCT(LTA!J42:AN42,LTA!J$102:AN$102,LTA!J$105:AN$105)</f>
        <v>438.90550000000002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2.4900000000000002</v>
      </c>
      <c r="AB42" s="75">
        <f>-STOA!P42</f>
        <v>-150</v>
      </c>
      <c r="AC42">
        <f t="shared" si="0"/>
        <v>12.694011931684216</v>
      </c>
      <c r="AD42">
        <f t="shared" si="1"/>
        <v>1177.1424994614069</v>
      </c>
      <c r="AE42">
        <f>'IDT-1'!F42</f>
        <v>0</v>
      </c>
      <c r="AF42" s="24"/>
      <c r="AG42">
        <f t="shared" si="2"/>
        <v>1177.1424994614069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3.6107999999999998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656.71646223614903</v>
      </c>
      <c r="P43" s="36">
        <v>53.67</v>
      </c>
      <c r="Q43" s="36">
        <v>26.69</v>
      </c>
      <c r="R43" s="38">
        <v>23.2</v>
      </c>
      <c r="S43" s="38">
        <v>0</v>
      </c>
      <c r="T43" s="37">
        <f>SUMPRODUCT(LTA!J43:AN43,LTA!J$101:AN$101,LTA!J$105:AN$105)</f>
        <v>83.86</v>
      </c>
      <c r="U43" s="37">
        <f>SUMPRODUCT(LTA!J43:AN43,LTA!J$102:AN$102,LTA!J$105:AN$105)</f>
        <v>441.07364000000001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2.4900000000000002</v>
      </c>
      <c r="AB43" s="75">
        <f>-STOA!P43</f>
        <v>-150</v>
      </c>
      <c r="AC43">
        <f t="shared" si="0"/>
        <v>12.943059546512576</v>
      </c>
      <c r="AD43">
        <f t="shared" si="1"/>
        <v>1146.2878426896366</v>
      </c>
      <c r="AE43">
        <f>'IDT-1'!F43</f>
        <v>0</v>
      </c>
      <c r="AF43" s="24"/>
      <c r="AG43">
        <f t="shared" si="2"/>
        <v>1146.2878426896366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3.6107999999999998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656.70567335816179</v>
      </c>
      <c r="P44" s="36">
        <v>53.67</v>
      </c>
      <c r="Q44" s="36">
        <v>26.69</v>
      </c>
      <c r="R44" s="38">
        <v>23.2</v>
      </c>
      <c r="S44" s="38">
        <v>0</v>
      </c>
      <c r="T44" s="37">
        <f>SUMPRODUCT(LTA!J44:AN44,LTA!J$101:AN$101,LTA!J$105:AN$105)</f>
        <v>89.460000000000008</v>
      </c>
      <c r="U44" s="37">
        <f>SUMPRODUCT(LTA!J44:AN44,LTA!J$102:AN$102,LTA!J$105:AN$105)</f>
        <v>450.42819999999995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2.4900000000000002</v>
      </c>
      <c r="AB44" s="75">
        <f>-STOA!P44</f>
        <v>-150</v>
      </c>
      <c r="AC44">
        <f t="shared" si="0"/>
        <v>13.068587223937481</v>
      </c>
      <c r="AD44">
        <f t="shared" si="1"/>
        <v>1161.1060861342244</v>
      </c>
      <c r="AE44">
        <f>'IDT-1'!F44</f>
        <v>0</v>
      </c>
      <c r="AF44" s="24"/>
      <c r="AG44">
        <f t="shared" si="2"/>
        <v>1161.1060861342244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3.6107999999999998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643.39872359365199</v>
      </c>
      <c r="P45" s="36">
        <v>53.17</v>
      </c>
      <c r="Q45" s="36">
        <v>26.69</v>
      </c>
      <c r="R45" s="38">
        <v>23.2</v>
      </c>
      <c r="S45" s="38">
        <v>0</v>
      </c>
      <c r="T45" s="37">
        <f>SUMPRODUCT(LTA!J45:AN45,LTA!J$101:AN$101,LTA!J$105:AN$105)</f>
        <v>95.11</v>
      </c>
      <c r="U45" s="37">
        <f>SUMPRODUCT(LTA!J45:AN45,LTA!J$102:AN$102,LTA!J$105:AN$105)</f>
        <v>467.75572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2.4900000000000002</v>
      </c>
      <c r="AB45" s="75">
        <f>-STOA!P45</f>
        <v>-150</v>
      </c>
      <c r="AC45">
        <f t="shared" si="0"/>
        <v>13.230331591164489</v>
      </c>
      <c r="AD45">
        <f t="shared" si="1"/>
        <v>1160.1149120024877</v>
      </c>
      <c r="AE45">
        <f>'IDT-1'!F45</f>
        <v>0</v>
      </c>
      <c r="AF45" s="24"/>
      <c r="AG45">
        <f t="shared" si="2"/>
        <v>1160.1149120024877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3.6107999999999998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624.10411746960415</v>
      </c>
      <c r="P46" s="36">
        <v>53.17</v>
      </c>
      <c r="Q46" s="36">
        <v>26.69</v>
      </c>
      <c r="R46" s="38">
        <v>23.199999999999996</v>
      </c>
      <c r="S46" s="38">
        <v>0</v>
      </c>
      <c r="T46" s="37">
        <f>SUMPRODUCT(LTA!J46:AN46,LTA!J$101:AN$101,LTA!J$105:AN$105)</f>
        <v>100</v>
      </c>
      <c r="U46" s="37">
        <f>SUMPRODUCT(LTA!J46:AN46,LTA!J$102:AN$102,LTA!J$105:AN$105)</f>
        <v>477.76195999999999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2.4900000000000002</v>
      </c>
      <c r="AB46" s="75">
        <f>-STOA!P46</f>
        <v>-150</v>
      </c>
      <c r="AC46">
        <f t="shared" si="0"/>
        <v>13.193385315722487</v>
      </c>
      <c r="AD46">
        <f t="shared" si="1"/>
        <v>1155.7534921538818</v>
      </c>
      <c r="AE46">
        <f>'IDT-1'!F46</f>
        <v>0</v>
      </c>
      <c r="AF46" s="24"/>
      <c r="AG46">
        <f t="shared" si="2"/>
        <v>1155.7534921538818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3.6107999999999998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605.38522611238557</v>
      </c>
      <c r="P47" s="36">
        <v>53.17</v>
      </c>
      <c r="Q47" s="36">
        <v>26.69</v>
      </c>
      <c r="R47" s="38">
        <v>23.199999999999996</v>
      </c>
      <c r="S47" s="38">
        <v>0</v>
      </c>
      <c r="T47" s="37">
        <f>SUMPRODUCT(LTA!J47:AN47,LTA!J$101:AN$101,LTA!J$105:AN$105)</f>
        <v>101.57</v>
      </c>
      <c r="U47" s="37">
        <f>SUMPRODUCT(LTA!J47:AN47,LTA!J$102:AN$102,LTA!J$105:AN$105)</f>
        <v>488.93513999999999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3.59</v>
      </c>
      <c r="AB47" s="75">
        <f>-STOA!P47</f>
        <v>-150</v>
      </c>
      <c r="AC47">
        <f t="shared" si="0"/>
        <v>13.06771776307296</v>
      </c>
      <c r="AD47">
        <f t="shared" si="1"/>
        <v>1161.0034483493125</v>
      </c>
      <c r="AE47">
        <f>'IDT-1'!F47</f>
        <v>0</v>
      </c>
      <c r="AF47" s="24"/>
      <c r="AG47">
        <f t="shared" si="2"/>
        <v>1161.0034483493125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-40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3.6107999999999998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584.92495479840125</v>
      </c>
      <c r="P48" s="36">
        <v>53.17</v>
      </c>
      <c r="Q48" s="36">
        <v>26.689999999999998</v>
      </c>
      <c r="R48" s="38">
        <v>23.199999999999996</v>
      </c>
      <c r="S48" s="38">
        <v>0</v>
      </c>
      <c r="T48" s="37">
        <f>SUMPRODUCT(LTA!J48:AN48,LTA!J$101:AN$101,LTA!J$105:AN$105)</f>
        <v>105.24</v>
      </c>
      <c r="U48" s="37">
        <f>SUMPRODUCT(LTA!J48:AN48,LTA!J$102:AN$102,LTA!J$105:AN$105)</f>
        <v>494.20447999999999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3.59</v>
      </c>
      <c r="AB48" s="75">
        <f>-STOA!P48</f>
        <v>-150</v>
      </c>
      <c r="AC48">
        <f t="shared" si="0"/>
        <v>12.970941940035495</v>
      </c>
      <c r="AD48">
        <f t="shared" si="1"/>
        <v>1149.5792928583658</v>
      </c>
      <c r="AE48">
        <f>'IDT-1'!F48</f>
        <v>0</v>
      </c>
      <c r="AF48" s="24"/>
      <c r="AG48">
        <f t="shared" si="2"/>
        <v>1149.5792928583658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3.6107999999999998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591.32767104748848</v>
      </c>
      <c r="P49" s="36">
        <v>53.17</v>
      </c>
      <c r="Q49" s="36">
        <v>26.689999999999998</v>
      </c>
      <c r="R49" s="38">
        <v>23.199999999999996</v>
      </c>
      <c r="S49" s="38">
        <v>0</v>
      </c>
      <c r="T49" s="37">
        <f>SUMPRODUCT(LTA!J49:AN49,LTA!J$101:AN$101,LTA!J$105:AN$105)</f>
        <v>106.24</v>
      </c>
      <c r="U49" s="37">
        <f>SUMPRODUCT(LTA!J49:AN49,LTA!J$102:AN$102,LTA!J$105:AN$105)</f>
        <v>499.15138000000002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3.59</v>
      </c>
      <c r="AB49" s="75">
        <f>-STOA!P49</f>
        <v>-150</v>
      </c>
      <c r="AC49">
        <f t="shared" si="0"/>
        <v>13.244101871025606</v>
      </c>
      <c r="AD49">
        <f t="shared" si="1"/>
        <v>1141.6557491764629</v>
      </c>
      <c r="AE49">
        <f>'IDT-1'!F49</f>
        <v>0</v>
      </c>
      <c r="AF49" s="24"/>
      <c r="AG49">
        <f t="shared" si="2"/>
        <v>1141.6557491764629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-60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3.6107999999999998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586.13460534456829</v>
      </c>
      <c r="P50" s="36">
        <v>53.17</v>
      </c>
      <c r="Q50" s="36">
        <v>26.689999999999998</v>
      </c>
      <c r="R50" s="38">
        <v>23.199999999999996</v>
      </c>
      <c r="S50" s="38">
        <v>0</v>
      </c>
      <c r="T50" s="37">
        <f>SUMPRODUCT(LTA!J50:AN50,LTA!J$101:AN$101,LTA!J$105:AN$105)</f>
        <v>106.24</v>
      </c>
      <c r="U50" s="37">
        <f>SUMPRODUCT(LTA!J50:AN50,LTA!J$102:AN$102,LTA!J$105:AN$105)</f>
        <v>480.03596000000005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3.59</v>
      </c>
      <c r="AB50" s="75">
        <f>-STOA!P50</f>
        <v>-150</v>
      </c>
      <c r="AC50">
        <f t="shared" si="0"/>
        <v>12.955199013872187</v>
      </c>
      <c r="AD50">
        <f t="shared" si="1"/>
        <v>1127.6361663306961</v>
      </c>
      <c r="AE50">
        <f>'IDT-1'!F50</f>
        <v>0</v>
      </c>
      <c r="AF50" s="24"/>
      <c r="AG50">
        <f t="shared" si="2"/>
        <v>1127.6361663306961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3.6107999999999998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578.88382234178994</v>
      </c>
      <c r="P51" s="36">
        <v>33.247128918055431</v>
      </c>
      <c r="Q51" s="36">
        <v>7.72</v>
      </c>
      <c r="R51" s="38">
        <v>23.199999999999996</v>
      </c>
      <c r="S51" s="38">
        <v>0</v>
      </c>
      <c r="T51" s="37">
        <f>SUMPRODUCT(LTA!J51:AN51,LTA!J$101:AN$101,LTA!J$105:AN$105)</f>
        <v>105.24</v>
      </c>
      <c r="U51" s="37">
        <f>SUMPRODUCT(LTA!J51:AN51,LTA!J$102:AN$102,LTA!J$105:AN$105)</f>
        <v>441.11331999999999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3.59</v>
      </c>
      <c r="AB51" s="75">
        <f>-STOA!P51</f>
        <v>-150</v>
      </c>
      <c r="AC51">
        <f t="shared" si="0"/>
        <v>11.808684257316061</v>
      </c>
      <c r="AD51">
        <f t="shared" si="1"/>
        <v>1092.7163870025292</v>
      </c>
      <c r="AE51">
        <f>'IDT-1'!F51</f>
        <v>0</v>
      </c>
      <c r="AF51" s="24"/>
      <c r="AG51">
        <f t="shared" si="2"/>
        <v>1092.7163870025292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3.6107999999999998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578.52388095273204</v>
      </c>
      <c r="P52" s="36">
        <v>33.247128918055431</v>
      </c>
      <c r="Q52" s="36">
        <v>7.72</v>
      </c>
      <c r="R52" s="38">
        <v>23.199999999999996</v>
      </c>
      <c r="S52" s="38">
        <v>0</v>
      </c>
      <c r="T52" s="37">
        <f>SUMPRODUCT(LTA!J52:AN52,LTA!J$101:AN$101,LTA!J$105:AN$105)</f>
        <v>105.24</v>
      </c>
      <c r="U52" s="37">
        <f>SUMPRODUCT(LTA!J52:AN52,LTA!J$102:AN$102,LTA!J$105:AN$105)</f>
        <v>440.59710000000001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3.59</v>
      </c>
      <c r="AB52" s="75">
        <f>-STOA!P52</f>
        <v>-150</v>
      </c>
      <c r="AC52">
        <f t="shared" si="0"/>
        <v>11.801324501647974</v>
      </c>
      <c r="AD52">
        <f t="shared" si="1"/>
        <v>1091.8475853691396</v>
      </c>
      <c r="AE52">
        <f>'IDT-1'!F52</f>
        <v>0</v>
      </c>
      <c r="AF52" s="24"/>
      <c r="AG52">
        <f t="shared" si="2"/>
        <v>1091.8475853691396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3.6107999999999998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581.8784885137087</v>
      </c>
      <c r="P53" s="36">
        <v>33.247128918055431</v>
      </c>
      <c r="Q53" s="36">
        <v>7.72</v>
      </c>
      <c r="R53" s="38">
        <v>23.199999999999996</v>
      </c>
      <c r="S53" s="38">
        <v>0</v>
      </c>
      <c r="T53" s="37">
        <f>SUMPRODUCT(LTA!J53:AN53,LTA!J$101:AN$101,LTA!J$105:AN$105)</f>
        <v>105.24</v>
      </c>
      <c r="U53" s="37">
        <f>SUMPRODUCT(LTA!J53:AN53,LTA!J$102:AN$102,LTA!J$105:AN$105)</f>
        <v>439.00155999999998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3.59</v>
      </c>
      <c r="AB53" s="75">
        <f>-STOA!P53</f>
        <v>-150</v>
      </c>
      <c r="AC53">
        <f t="shared" si="0"/>
        <v>11.937648669160177</v>
      </c>
      <c r="AD53">
        <f t="shared" si="1"/>
        <v>1107.9403287626039</v>
      </c>
      <c r="AE53">
        <f>'IDT-1'!F53</f>
        <v>0</v>
      </c>
      <c r="AF53" s="24"/>
      <c r="AG53">
        <f t="shared" si="2"/>
        <v>1107.9403287626039</v>
      </c>
      <c r="AI53" s="34">
        <f>PXIL!J53</f>
        <v>0</v>
      </c>
      <c r="AJ53" s="34">
        <f>PXIL!P53</f>
        <v>0</v>
      </c>
      <c r="AK53" s="34">
        <f>RTM_IEX!J53</f>
        <v>14.47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3.6107999999999998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556.31884543847195</v>
      </c>
      <c r="P54" s="36">
        <v>33.247128918055431</v>
      </c>
      <c r="Q54" s="36">
        <v>7.72</v>
      </c>
      <c r="R54" s="38">
        <v>23.199999999999996</v>
      </c>
      <c r="S54" s="38">
        <v>0</v>
      </c>
      <c r="T54" s="37">
        <f>SUMPRODUCT(LTA!J54:AN54,LTA!J$101:AN$101,LTA!J$105:AN$105)</f>
        <v>105.24</v>
      </c>
      <c r="U54" s="37">
        <f>SUMPRODUCT(LTA!J54:AN54,LTA!J$102:AN$102,LTA!J$105:AN$105)</f>
        <v>436.36201999999997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3.59</v>
      </c>
      <c r="AB54" s="75">
        <f>-STOA!P54</f>
        <v>-150</v>
      </c>
      <c r="AC54">
        <f t="shared" si="0"/>
        <v>11.700775531328189</v>
      </c>
      <c r="AD54">
        <f t="shared" si="1"/>
        <v>1079.9780188251991</v>
      </c>
      <c r="AE54">
        <f>'IDT-1'!F54</f>
        <v>0</v>
      </c>
      <c r="AF54" s="24"/>
      <c r="AG54">
        <f t="shared" si="2"/>
        <v>1079.9780188251991</v>
      </c>
      <c r="AI54" s="34">
        <f>PXIL!J54</f>
        <v>0</v>
      </c>
      <c r="AJ54" s="34">
        <f>PXIL!P54</f>
        <v>0</v>
      </c>
      <c r="AK54" s="34">
        <f>RTM_IEX!J54</f>
        <v>14.47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3.6107999999999998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554.80248381212562</v>
      </c>
      <c r="P55" s="36">
        <v>33.247128918055431</v>
      </c>
      <c r="Q55" s="36">
        <v>7.72</v>
      </c>
      <c r="R55" s="38">
        <v>23.199999999999996</v>
      </c>
      <c r="S55" s="38">
        <v>0</v>
      </c>
      <c r="T55" s="37">
        <f>SUMPRODUCT(LTA!J55:AN55,LTA!J$101:AN$101,LTA!J$105:AN$105)</f>
        <v>104.31</v>
      </c>
      <c r="U55" s="37">
        <f>SUMPRODUCT(LTA!J55:AN55,LTA!J$102:AN$102,LTA!J$105:AN$105)</f>
        <v>393.83731999999998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3.59</v>
      </c>
      <c r="AB55" s="75">
        <f>-STOA!P55</f>
        <v>-150</v>
      </c>
      <c r="AC55">
        <f t="shared" si="0"/>
        <v>11.62502849991133</v>
      </c>
      <c r="AD55">
        <f t="shared" si="1"/>
        <v>970.61270423026951</v>
      </c>
      <c r="AE55">
        <f>'IDT-1'!F55</f>
        <v>0</v>
      </c>
      <c r="AF55" s="24"/>
      <c r="AG55">
        <f t="shared" si="2"/>
        <v>970.61270423026951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3.6107999999999998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554.80248381212562</v>
      </c>
      <c r="P56" s="36">
        <v>33.247128918055431</v>
      </c>
      <c r="Q56" s="36">
        <v>7.72</v>
      </c>
      <c r="R56" s="38">
        <v>23.199999999999996</v>
      </c>
      <c r="S56" s="38">
        <v>0</v>
      </c>
      <c r="T56" s="37">
        <f>SUMPRODUCT(LTA!J56:AN56,LTA!J$101:AN$101,LTA!J$105:AN$105)</f>
        <v>104.31</v>
      </c>
      <c r="U56" s="37">
        <f>SUMPRODUCT(LTA!J56:AN56,LTA!J$102:AN$102,LTA!J$105:AN$105)</f>
        <v>345.39341999999999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3.59</v>
      </c>
      <c r="AB56" s="75">
        <f>-STOA!P56</f>
        <v>-150</v>
      </c>
      <c r="AC56">
        <f t="shared" si="0"/>
        <v>11.048676585413553</v>
      </c>
      <c r="AD56">
        <f t="shared" si="1"/>
        <v>942.74515614476752</v>
      </c>
      <c r="AE56">
        <f>'IDT-1'!F56</f>
        <v>0</v>
      </c>
      <c r="AF56" s="24"/>
      <c r="AG56">
        <f t="shared" si="2"/>
        <v>942.74515614476752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3.6107999999999998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554.99605407701279</v>
      </c>
      <c r="P57" s="36">
        <v>33.247128918055431</v>
      </c>
      <c r="Q57" s="36">
        <v>7.72</v>
      </c>
      <c r="R57" s="38">
        <v>24.2</v>
      </c>
      <c r="S57" s="38">
        <v>0</v>
      </c>
      <c r="T57" s="37">
        <f>SUMPRODUCT(LTA!J57:AN57,LTA!J$101:AN$101,LTA!J$105:AN$105)</f>
        <v>104.31</v>
      </c>
      <c r="U57" s="37">
        <f>SUMPRODUCT(LTA!J57:AN57,LTA!J$102:AN$102,LTA!J$105:AN$105)</f>
        <v>340.09485999999998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3.59</v>
      </c>
      <c r="AB57" s="75">
        <f>-STOA!P57</f>
        <v>-150</v>
      </c>
      <c r="AC57">
        <f t="shared" si="0"/>
        <v>10.760059939891931</v>
      </c>
      <c r="AD57">
        <f t="shared" si="1"/>
        <v>968.92878305517627</v>
      </c>
      <c r="AE57">
        <f>'IDT-1'!F57</f>
        <v>0</v>
      </c>
      <c r="AF57" s="24"/>
      <c r="AG57">
        <f t="shared" si="2"/>
        <v>968.92878305517627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3.6107999999999998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556.86062587701281</v>
      </c>
      <c r="P58" s="36">
        <v>33.247128918055431</v>
      </c>
      <c r="Q58" s="36">
        <v>7.72</v>
      </c>
      <c r="R58" s="38">
        <v>24.2</v>
      </c>
      <c r="S58" s="38">
        <v>0</v>
      </c>
      <c r="T58" s="37">
        <f>SUMPRODUCT(LTA!J58:AN58,LTA!J$101:AN$101,LTA!J$105:AN$105)</f>
        <v>104.31</v>
      </c>
      <c r="U58" s="37">
        <f>SUMPRODUCT(LTA!J58:AN58,LTA!J$102:AN$102,LTA!J$105:AN$105)</f>
        <v>334.31904000000003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3.59</v>
      </c>
      <c r="AB58" s="75">
        <f>-STOA!P58</f>
        <v>-150</v>
      </c>
      <c r="AC58">
        <f t="shared" si="0"/>
        <v>10.889241455011934</v>
      </c>
      <c r="AD58">
        <f t="shared" si="1"/>
        <v>984.17835334005633</v>
      </c>
      <c r="AE58">
        <f>'IDT-1'!F58</f>
        <v>0</v>
      </c>
      <c r="AF58" s="24"/>
      <c r="AG58">
        <f t="shared" si="2"/>
        <v>984.17835334005633</v>
      </c>
      <c r="AI58" s="34">
        <f>PXIL!J58</f>
        <v>0</v>
      </c>
      <c r="AJ58" s="34">
        <f>PXIL!P58</f>
        <v>0</v>
      </c>
      <c r="AK58" s="34">
        <f>RTM_IEX!J58</f>
        <v>19.29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3.6107999999999998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558.66144970107757</v>
      </c>
      <c r="P59" s="36">
        <v>33.247128918055431</v>
      </c>
      <c r="Q59" s="36">
        <v>7.72</v>
      </c>
      <c r="R59" s="38">
        <v>24.2</v>
      </c>
      <c r="S59" s="38">
        <v>0</v>
      </c>
      <c r="T59" s="37">
        <f>SUMPRODUCT(LTA!J59:AN59,LTA!J$101:AN$101,LTA!J$105:AN$105)</f>
        <v>103.31</v>
      </c>
      <c r="U59" s="37">
        <f>SUMPRODUCT(LTA!J59:AN59,LTA!J$102:AN$102,LTA!J$105:AN$105)</f>
        <v>331.15272000000004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3.59</v>
      </c>
      <c r="AB59" s="75">
        <f>-STOA!P59</f>
        <v>-150</v>
      </c>
      <c r="AC59">
        <f t="shared" si="0"/>
        <v>10.707335287134077</v>
      </c>
      <c r="AD59">
        <f t="shared" si="1"/>
        <v>962.70476333199895</v>
      </c>
      <c r="AE59">
        <f>'IDT-1'!F59</f>
        <v>0</v>
      </c>
      <c r="AF59" s="24"/>
      <c r="AG59">
        <f t="shared" si="2"/>
        <v>962.70476333199895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3.6107999999999998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584.22109277631432</v>
      </c>
      <c r="P60" s="36">
        <v>33.247128918055431</v>
      </c>
      <c r="Q60" s="36">
        <v>7.72</v>
      </c>
      <c r="R60" s="38">
        <v>24.2</v>
      </c>
      <c r="S60" s="38">
        <v>0</v>
      </c>
      <c r="T60" s="37">
        <f>SUMPRODUCT(LTA!J60:AN60,LTA!J$101:AN$101,LTA!J$105:AN$105)</f>
        <v>102.31</v>
      </c>
      <c r="U60" s="37">
        <f>SUMPRODUCT(LTA!J60:AN60,LTA!J$102:AN$102,LTA!J$105:AN$105)</f>
        <v>322.74710000000005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3.59</v>
      </c>
      <c r="AB60" s="75">
        <f>-STOA!P60</f>
        <v>-150</v>
      </c>
      <c r="AC60">
        <f t="shared" si="0"/>
        <v>11.012452235463847</v>
      </c>
      <c r="AD60">
        <f t="shared" si="1"/>
        <v>958.55366945890592</v>
      </c>
      <c r="AE60">
        <f>'IDT-1'!F60</f>
        <v>0</v>
      </c>
      <c r="AF60" s="24"/>
      <c r="AG60">
        <f t="shared" si="2"/>
        <v>958.55366945890592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3.6107999999999998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584.22109277631432</v>
      </c>
      <c r="P61" s="36">
        <v>33.247128918055431</v>
      </c>
      <c r="Q61" s="36">
        <v>7.72</v>
      </c>
      <c r="R61" s="38">
        <v>24.2</v>
      </c>
      <c r="S61" s="38">
        <v>0</v>
      </c>
      <c r="T61" s="37">
        <f>SUMPRODUCT(LTA!J61:AN61,LTA!J$101:AN$101,LTA!J$105:AN$105)</f>
        <v>98</v>
      </c>
      <c r="U61" s="37">
        <f>SUMPRODUCT(LTA!J61:AN61,LTA!J$102:AN$102,LTA!J$105:AN$105)</f>
        <v>315.67586000000006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-36</v>
      </c>
      <c r="AA61" s="75">
        <f>STOA!J61</f>
        <v>3.59</v>
      </c>
      <c r="AB61" s="75">
        <f>-STOA!P61</f>
        <v>-150</v>
      </c>
      <c r="AC61">
        <f t="shared" si="0"/>
        <v>11.052388343062072</v>
      </c>
      <c r="AD61">
        <f t="shared" si="1"/>
        <v>931.13249335130774</v>
      </c>
      <c r="AE61">
        <f>'IDT-1'!F61</f>
        <v>0</v>
      </c>
      <c r="AF61" s="24"/>
      <c r="AG61">
        <f t="shared" si="2"/>
        <v>931.13249335130774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3.6107999999999998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588.08075621821899</v>
      </c>
      <c r="P62" s="36">
        <v>33.247128918055431</v>
      </c>
      <c r="Q62" s="36">
        <v>7.72</v>
      </c>
      <c r="R62" s="38">
        <v>24.2</v>
      </c>
      <c r="S62" s="38">
        <v>0</v>
      </c>
      <c r="T62" s="37">
        <f>SUMPRODUCT(LTA!J62:AN62,LTA!J$101:AN$101,LTA!J$105:AN$105)</f>
        <v>94.38</v>
      </c>
      <c r="U62" s="37">
        <f>SUMPRODUCT(LTA!J62:AN62,LTA!J$102:AN$102,LTA!J$105:AN$105)</f>
        <v>311.06884000000002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-44</v>
      </c>
      <c r="AA62" s="75">
        <f>STOA!J62</f>
        <v>3.59</v>
      </c>
      <c r="AB62" s="75">
        <f>-STOA!P62</f>
        <v>-150</v>
      </c>
      <c r="AC62">
        <f t="shared" si="0"/>
        <v>11.083471809773183</v>
      </c>
      <c r="AD62">
        <f t="shared" si="1"/>
        <v>918.73405332650111</v>
      </c>
      <c r="AE62">
        <f>'IDT-1'!F62</f>
        <v>0</v>
      </c>
      <c r="AF62" s="24"/>
      <c r="AG62">
        <f t="shared" si="2"/>
        <v>918.73405332650111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3.6107999999999998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593.65139819721367</v>
      </c>
      <c r="P63" s="36">
        <v>33.247128918055431</v>
      </c>
      <c r="Q63" s="36">
        <v>7.72</v>
      </c>
      <c r="R63" s="38">
        <v>24.2</v>
      </c>
      <c r="S63" s="38">
        <v>0</v>
      </c>
      <c r="T63" s="37">
        <f>SUMPRODUCT(LTA!J63:AN63,LTA!J$101:AN$101,LTA!J$105:AN$105)</f>
        <v>90.789999999999992</v>
      </c>
      <c r="U63" s="37">
        <f>SUMPRODUCT(LTA!J63:AN63,LTA!J$102:AN$102,LTA!J$105:AN$105)</f>
        <v>306.80934000000002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-29</v>
      </c>
      <c r="AA63" s="75">
        <f>STOA!J63</f>
        <v>3.59</v>
      </c>
      <c r="AB63" s="75">
        <f>-STOA!P63</f>
        <v>-150</v>
      </c>
      <c r="AC63">
        <f t="shared" si="0"/>
        <v>11.099298036523402</v>
      </c>
      <c r="AD63">
        <f t="shared" si="1"/>
        <v>950.72936907874555</v>
      </c>
      <c r="AE63">
        <f>'IDT-1'!F63</f>
        <v>0</v>
      </c>
      <c r="AF63" s="24"/>
      <c r="AG63">
        <f t="shared" si="2"/>
        <v>950.72936907874555</v>
      </c>
      <c r="AI63" s="34">
        <f>PXIL!J63</f>
        <v>0</v>
      </c>
      <c r="AJ63" s="34">
        <f>PXIL!P63</f>
        <v>0</v>
      </c>
      <c r="AK63" s="34">
        <f>RTM_IEX!J63</f>
        <v>19.29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3.6107999999999998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596.5156041268508</v>
      </c>
      <c r="P64" s="36">
        <v>33.247128918055431</v>
      </c>
      <c r="Q64" s="36">
        <v>7.72</v>
      </c>
      <c r="R64" s="38">
        <v>24.2</v>
      </c>
      <c r="S64" s="38">
        <v>0</v>
      </c>
      <c r="T64" s="37">
        <f>SUMPRODUCT(LTA!J64:AN64,LTA!J$101:AN$101,LTA!J$105:AN$105)</f>
        <v>84.08</v>
      </c>
      <c r="U64" s="37">
        <f>SUMPRODUCT(LTA!J64:AN64,LTA!J$102:AN$102,LTA!J$105:AN$105)</f>
        <v>303.13736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-24</v>
      </c>
      <c r="AA64" s="75">
        <f>STOA!J64</f>
        <v>3.59</v>
      </c>
      <c r="AB64" s="75">
        <f>-STOA!P64</f>
        <v>-150</v>
      </c>
      <c r="AC64">
        <f t="shared" si="0"/>
        <v>10.993792945707909</v>
      </c>
      <c r="AD64">
        <f t="shared" si="1"/>
        <v>948.31710009919823</v>
      </c>
      <c r="AE64">
        <f>'IDT-1'!F64</f>
        <v>0</v>
      </c>
      <c r="AF64" s="24"/>
      <c r="AG64">
        <f t="shared" si="2"/>
        <v>948.31710009919823</v>
      </c>
      <c r="AI64" s="34">
        <f>PXIL!J64</f>
        <v>0</v>
      </c>
      <c r="AJ64" s="34">
        <f>PXIL!P64</f>
        <v>0</v>
      </c>
      <c r="AK64" s="34">
        <f>RTM_IEX!J64</f>
        <v>19.29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3.6107999999999998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597.6340382559863</v>
      </c>
      <c r="P65" s="36">
        <v>33.239999999999995</v>
      </c>
      <c r="Q65" s="36">
        <v>7.57</v>
      </c>
      <c r="R65" s="38">
        <v>24.2</v>
      </c>
      <c r="S65" s="38">
        <v>0</v>
      </c>
      <c r="T65" s="37">
        <f>SUMPRODUCT(LTA!J65:AN65,LTA!J$101:AN$101,LTA!J$105:AN$105)</f>
        <v>77.33</v>
      </c>
      <c r="U65" s="37">
        <f>SUMPRODUCT(LTA!J65:AN65,LTA!J$102:AN$102,LTA!J$105:AN$105)</f>
        <v>301.32572000000005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-24</v>
      </c>
      <c r="AA65" s="75">
        <f>STOA!J65</f>
        <v>3.59</v>
      </c>
      <c r="AB65" s="75">
        <f>-STOA!P65</f>
        <v>-150</v>
      </c>
      <c r="AC65">
        <f t="shared" si="0"/>
        <v>10.970522133480982</v>
      </c>
      <c r="AD65">
        <f t="shared" si="1"/>
        <v>945.57003612250548</v>
      </c>
      <c r="AE65">
        <f>'IDT-1'!F65</f>
        <v>0</v>
      </c>
      <c r="AF65" s="24"/>
      <c r="AG65">
        <f t="shared" si="2"/>
        <v>945.57003612250548</v>
      </c>
      <c r="AI65" s="34">
        <f>PXIL!J65</f>
        <v>0</v>
      </c>
      <c r="AJ65" s="34">
        <f>PXIL!P65</f>
        <v>0</v>
      </c>
      <c r="AK65" s="34">
        <f>RTM_IEX!J65</f>
        <v>24.12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3.6107999999999998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597.6340382559863</v>
      </c>
      <c r="P66" s="36">
        <v>33.239999999999995</v>
      </c>
      <c r="Q66" s="36">
        <v>7.57</v>
      </c>
      <c r="R66" s="38">
        <v>24.2</v>
      </c>
      <c r="S66" s="38">
        <v>0</v>
      </c>
      <c r="T66" s="37">
        <f>SUMPRODUCT(LTA!J66:AN66,LTA!J$101:AN$101,LTA!J$105:AN$105)</f>
        <v>66.069999999999993</v>
      </c>
      <c r="U66" s="37">
        <f>SUMPRODUCT(LTA!J66:AN66,LTA!J$102:AN$102,LTA!J$105:AN$105)</f>
        <v>299.36798000000005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-23</v>
      </c>
      <c r="AA66" s="75">
        <f>STOA!J66</f>
        <v>3.59</v>
      </c>
      <c r="AB66" s="75">
        <f>-STOA!P66</f>
        <v>-150</v>
      </c>
      <c r="AC66">
        <f t="shared" si="0"/>
        <v>10.851021959756094</v>
      </c>
      <c r="AD66">
        <f t="shared" si="1"/>
        <v>933.47179629623031</v>
      </c>
      <c r="AE66">
        <f>'IDT-1'!F66</f>
        <v>0</v>
      </c>
      <c r="AF66" s="24"/>
      <c r="AG66">
        <f t="shared" si="2"/>
        <v>933.47179629623031</v>
      </c>
      <c r="AI66" s="34">
        <f>PXIL!J66</f>
        <v>0</v>
      </c>
      <c r="AJ66" s="34">
        <f>PXIL!P66</f>
        <v>0</v>
      </c>
      <c r="AK66" s="34">
        <f>RTM_IEX!J66</f>
        <v>24.12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3.9117000000000002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601.3610299843898</v>
      </c>
      <c r="P67" s="36">
        <v>33.247128918055431</v>
      </c>
      <c r="Q67" s="36">
        <v>7.7177300793884154</v>
      </c>
      <c r="R67" s="38">
        <v>24.2</v>
      </c>
      <c r="S67" s="38">
        <v>0</v>
      </c>
      <c r="T67" s="37">
        <f>SUMPRODUCT(LTA!J67:AN67,LTA!J$101:AN$101,LTA!J$105:AN$105)</f>
        <v>58.69</v>
      </c>
      <c r="U67" s="37">
        <f>SUMPRODUCT(LTA!J67:AN67,LTA!J$102:AN$102,LTA!J$105:AN$105)</f>
        <v>293.02932000000004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-18</v>
      </c>
      <c r="AA67" s="75">
        <f>STOA!J67</f>
        <v>3.59</v>
      </c>
      <c r="AB67" s="75">
        <f>-STOA!P67</f>
        <v>-150</v>
      </c>
      <c r="AC67">
        <f t="shared" si="0"/>
        <v>10.817604533228765</v>
      </c>
      <c r="AD67">
        <f t="shared" si="1"/>
        <v>939.56930444860484</v>
      </c>
      <c r="AE67">
        <f>'IDT-1'!F67</f>
        <v>0</v>
      </c>
      <c r="AF67" s="24"/>
      <c r="AG67">
        <f t="shared" si="2"/>
        <v>939.56930444860484</v>
      </c>
      <c r="AI67" s="34">
        <f>PXIL!J67</f>
        <v>0</v>
      </c>
      <c r="AJ67" s="34">
        <f>PXIL!P67</f>
        <v>0</v>
      </c>
      <c r="AK67" s="34">
        <f>RTM_IEX!J67</f>
        <v>34.72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3.9117000000000002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601.7815469321215</v>
      </c>
      <c r="P68" s="36">
        <v>33.247128918055431</v>
      </c>
      <c r="Q68" s="36">
        <v>7.7177300793884154</v>
      </c>
      <c r="R68" s="38">
        <v>24.2</v>
      </c>
      <c r="S68" s="38">
        <v>0</v>
      </c>
      <c r="T68" s="37">
        <f>SUMPRODUCT(LTA!J68:AN68,LTA!J$101:AN$101,LTA!J$105:AN$105)</f>
        <v>50.730000000000004</v>
      </c>
      <c r="U68" s="37">
        <f>SUMPRODUCT(LTA!J68:AN68,LTA!J$102:AN$102,LTA!J$105:AN$105)</f>
        <v>283.41594000000003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</v>
      </c>
      <c r="AA68" s="75">
        <f>STOA!J68</f>
        <v>3.59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10.399982802266598</v>
      </c>
      <c r="AD68">
        <f t="shared" ref="AD68:AD98" si="4">SUM(B68:AB68,AI68:AV68)-AC68</f>
        <v>924.41406312729873</v>
      </c>
      <c r="AE68">
        <f>'IDT-1'!F68</f>
        <v>0</v>
      </c>
      <c r="AF68" s="24"/>
      <c r="AG68">
        <f t="shared" ref="AG68:AG98" si="5">SUM(AD68:AF68)</f>
        <v>924.41406312729873</v>
      </c>
      <c r="AI68" s="34">
        <f>PXIL!J68</f>
        <v>0</v>
      </c>
      <c r="AJ68" s="34">
        <f>PXIL!P68</f>
        <v>0</v>
      </c>
      <c r="AK68" s="34">
        <f>RTM_IEX!J68</f>
        <v>19.3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3.9117000000000002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608.36753679816161</v>
      </c>
      <c r="P69" s="36">
        <v>33.247128918055431</v>
      </c>
      <c r="Q69" s="36">
        <v>7.7177300793884154</v>
      </c>
      <c r="R69" s="38">
        <v>22.06</v>
      </c>
      <c r="S69" s="38">
        <v>0</v>
      </c>
      <c r="T69" s="37">
        <f>SUMPRODUCT(LTA!J69:AN69,LTA!J$101:AN$101,LTA!J$105:AN$105)</f>
        <v>43.25</v>
      </c>
      <c r="U69" s="37">
        <f>SUMPRODUCT(LTA!J69:AN69,LTA!J$102:AN$102,LTA!J$105:AN$105)</f>
        <v>272.05180000000001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-6</v>
      </c>
      <c r="AA69" s="75">
        <f>STOA!J69</f>
        <v>3.59</v>
      </c>
      <c r="AB69" s="75">
        <f>-STOA!P69</f>
        <v>-150</v>
      </c>
      <c r="AC69">
        <f t="shared" si="3"/>
        <v>10.361798129765777</v>
      </c>
      <c r="AD69">
        <f t="shared" si="4"/>
        <v>909.86409766583938</v>
      </c>
      <c r="AE69">
        <f>'IDT-1'!F69</f>
        <v>0</v>
      </c>
      <c r="AF69" s="24"/>
      <c r="AG69">
        <f t="shared" si="5"/>
        <v>909.86409766583938</v>
      </c>
      <c r="AI69" s="34">
        <f>PXIL!J69</f>
        <v>0</v>
      </c>
      <c r="AJ69" s="34">
        <f>PXIL!P69</f>
        <v>0</v>
      </c>
      <c r="AK69" s="34">
        <f>RTM_IEX!J69</f>
        <v>24.11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3.9117000000000002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618.96792527566163</v>
      </c>
      <c r="P70" s="36">
        <v>33.247128918055431</v>
      </c>
      <c r="Q70" s="36">
        <v>7.7177300793884154</v>
      </c>
      <c r="R70" s="38">
        <v>19.760000000000002</v>
      </c>
      <c r="S70" s="38">
        <v>0</v>
      </c>
      <c r="T70" s="37">
        <f>SUMPRODUCT(LTA!J70:AN70,LTA!J$101:AN$101,LTA!J$105:AN$105)</f>
        <v>34.549999999999997</v>
      </c>
      <c r="U70" s="37">
        <f>SUMPRODUCT(LTA!J70:AN70,LTA!J$102:AN$102,LTA!J$105:AN$105)</f>
        <v>305.00909999999999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3.59</v>
      </c>
      <c r="AB70" s="75">
        <f>-STOA!P70</f>
        <v>-150</v>
      </c>
      <c r="AC70">
        <f t="shared" si="3"/>
        <v>10.466643343876335</v>
      </c>
      <c r="AD70">
        <f t="shared" si="4"/>
        <v>914.20694092922895</v>
      </c>
      <c r="AE70">
        <f>'IDT-1'!F70</f>
        <v>0</v>
      </c>
      <c r="AF70" s="24"/>
      <c r="AG70">
        <f t="shared" si="5"/>
        <v>914.20694092922895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3.9117000000000002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620.94025811381061</v>
      </c>
      <c r="P71" s="36">
        <v>33.567397876133633</v>
      </c>
      <c r="Q71" s="36">
        <v>7.7186634349030472</v>
      </c>
      <c r="R71" s="38">
        <v>14.4</v>
      </c>
      <c r="S71" s="38">
        <v>0</v>
      </c>
      <c r="T71" s="37">
        <f>SUMPRODUCT(LTA!J71:AN71,LTA!J$101:AN$101,LTA!J$105:AN$105)</f>
        <v>24.84</v>
      </c>
      <c r="U71" s="37">
        <f>SUMPRODUCT(LTA!J71:AN71,LTA!J$102:AN$102,LTA!J$105:AN$105)</f>
        <v>333.70822000000004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3.59</v>
      </c>
      <c r="AB71" s="75">
        <f>-STOA!P71</f>
        <v>-150</v>
      </c>
      <c r="AC71">
        <f t="shared" si="3"/>
        <v>10.864114069902076</v>
      </c>
      <c r="AD71">
        <f t="shared" si="4"/>
        <v>981.21212535494521</v>
      </c>
      <c r="AE71">
        <f>'IDT-1'!F71</f>
        <v>0</v>
      </c>
      <c r="AF71" s="24"/>
      <c r="AG71">
        <f t="shared" si="5"/>
        <v>981.21212535494521</v>
      </c>
      <c r="AI71" s="34">
        <f>PXIL!J71</f>
        <v>0</v>
      </c>
      <c r="AJ71" s="34">
        <f>PXIL!P71</f>
        <v>0</v>
      </c>
      <c r="AK71" s="34">
        <f>RTM_IEX!J71</f>
        <v>41.48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3.9117000000000002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633.00776191438831</v>
      </c>
      <c r="P72" s="36">
        <v>33.567397876133633</v>
      </c>
      <c r="Q72" s="36">
        <v>7.7186634349030472</v>
      </c>
      <c r="R72" s="38">
        <v>6.8925670640834564</v>
      </c>
      <c r="S72" s="38">
        <v>0</v>
      </c>
      <c r="T72" s="37">
        <f>SUMPRODUCT(LTA!J72:AN72,LTA!J$101:AN$101,LTA!J$105:AN$105)</f>
        <v>18.809999999999999</v>
      </c>
      <c r="U72" s="37">
        <f>SUMPRODUCT(LTA!J72:AN72,LTA!J$102:AN$102,LTA!J$105:AN$105)</f>
        <v>364.56664000000006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3.59</v>
      </c>
      <c r="AB72" s="75">
        <f>-STOA!P72</f>
        <v>-150</v>
      </c>
      <c r="AC72">
        <f t="shared" si="3"/>
        <v>10.79496939316523</v>
      </c>
      <c r="AD72">
        <f t="shared" si="4"/>
        <v>973.04976089634317</v>
      </c>
      <c r="AE72">
        <f>'IDT-1'!F72</f>
        <v>0</v>
      </c>
      <c r="AF72" s="24"/>
      <c r="AG72">
        <f t="shared" si="5"/>
        <v>973.04976089634317</v>
      </c>
      <c r="AI72" s="34">
        <f>PXIL!J72</f>
        <v>0</v>
      </c>
      <c r="AJ72" s="34">
        <f>PXIL!P72</f>
        <v>0</v>
      </c>
      <c r="AK72" s="34">
        <f>RTM_IEX!J72</f>
        <v>3.86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3.9117000000000002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644.24220226457214</v>
      </c>
      <c r="P73" s="36">
        <v>33.567397876133633</v>
      </c>
      <c r="Q73" s="36">
        <v>7.7186634349030472</v>
      </c>
      <c r="R73" s="38">
        <v>2.57</v>
      </c>
      <c r="S73" s="38">
        <v>0</v>
      </c>
      <c r="T73" s="37">
        <f>SUMPRODUCT(LTA!J73:AN73,LTA!J$101:AN$101,LTA!J$105:AN$105)</f>
        <v>12.81</v>
      </c>
      <c r="U73" s="37">
        <f>SUMPRODUCT(LTA!J73:AN73,LTA!J$102:AN$102,LTA!J$105:AN$105)</f>
        <v>357.61228000000006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3.59</v>
      </c>
      <c r="AB73" s="75">
        <f>-STOA!P73</f>
        <v>-150</v>
      </c>
      <c r="AC73">
        <f t="shared" si="3"/>
        <v>11.237000283711597</v>
      </c>
      <c r="AD73">
        <f t="shared" si="4"/>
        <v>900.70524329189732</v>
      </c>
      <c r="AE73">
        <f>'IDT-1'!F73</f>
        <v>0</v>
      </c>
      <c r="AF73" s="24"/>
      <c r="AG73">
        <f t="shared" si="5"/>
        <v>900.70524329189732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-62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673.10758594221625</v>
      </c>
      <c r="P74" s="36">
        <v>33.567397876133633</v>
      </c>
      <c r="Q74" s="36">
        <v>7.7186634349030472</v>
      </c>
      <c r="R74" s="38">
        <v>0.57000000000000006</v>
      </c>
      <c r="S74" s="38">
        <v>0</v>
      </c>
      <c r="T74" s="37">
        <f>SUMPRODUCT(LTA!J74:AN74,LTA!J$101:AN$101,LTA!J$105:AN$105)</f>
        <v>6.87</v>
      </c>
      <c r="U74" s="37">
        <f>SUMPRODUCT(LTA!J74:AN74,LTA!J$102:AN$102,LTA!J$105:AN$105)</f>
        <v>352.78124000000003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3.59</v>
      </c>
      <c r="AB74" s="75">
        <f>-STOA!P74</f>
        <v>-150</v>
      </c>
      <c r="AC74">
        <f t="shared" si="3"/>
        <v>11.490788978752253</v>
      </c>
      <c r="AD74">
        <f t="shared" si="4"/>
        <v>902.54579827450073</v>
      </c>
      <c r="AE74">
        <f>'IDT-1'!F74</f>
        <v>0</v>
      </c>
      <c r="AF74" s="24"/>
      <c r="AG74">
        <f t="shared" si="5"/>
        <v>902.54579827450073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-76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3.9117000000000002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57.92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672.5145024910214</v>
      </c>
      <c r="P75" s="36">
        <v>28.94</v>
      </c>
      <c r="Q75" s="36">
        <v>7.7186634349030472</v>
      </c>
      <c r="R75" s="38">
        <v>0</v>
      </c>
      <c r="S75" s="38">
        <v>0</v>
      </c>
      <c r="T75" s="37">
        <f>SUMPRODUCT(LTA!J75:AN75,LTA!J$101:AN$101,LTA!J$105:AN$105)</f>
        <v>2</v>
      </c>
      <c r="U75" s="37">
        <f>SUMPRODUCT(LTA!J75:AN75,LTA!J$102:AN$102,LTA!J$105:AN$105)</f>
        <v>348.67304000000001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3.59</v>
      </c>
      <c r="AB75" s="75">
        <f>-STOA!P75</f>
        <v>-150</v>
      </c>
      <c r="AC75">
        <f t="shared" si="3"/>
        <v>11.273549320628915</v>
      </c>
      <c r="AD75">
        <f t="shared" si="4"/>
        <v>898.99435660529548</v>
      </c>
      <c r="AE75">
        <f>'IDT-1'!F75</f>
        <v>0</v>
      </c>
      <c r="AF75" s="24"/>
      <c r="AG75">
        <f t="shared" si="5"/>
        <v>898.99435660529548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57.92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673.11387362406947</v>
      </c>
      <c r="P76" s="36">
        <v>28.94</v>
      </c>
      <c r="Q76" s="36">
        <v>7.7186634349030472</v>
      </c>
      <c r="R76" s="38">
        <v>0</v>
      </c>
      <c r="S76" s="38">
        <v>0</v>
      </c>
      <c r="T76" s="37">
        <f>SUMPRODUCT(LTA!J76:AN76,LTA!J$101:AN$101,LTA!J$105:AN$105)</f>
        <v>0.25</v>
      </c>
      <c r="U76" s="37">
        <f>SUMPRODUCT(LTA!J76:AN76,LTA!J$102:AN$102,LTA!J$105:AN$105)</f>
        <v>346.24778000000003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3.59</v>
      </c>
      <c r="AB76" s="75">
        <f>-STOA!P76</f>
        <v>-150</v>
      </c>
      <c r="AC76">
        <f t="shared" si="3"/>
        <v>11.04020406874918</v>
      </c>
      <c r="AD76">
        <f t="shared" si="4"/>
        <v>919.65181299022345</v>
      </c>
      <c r="AE76">
        <f>'IDT-1'!F76</f>
        <v>0</v>
      </c>
      <c r="AF76" s="24"/>
      <c r="AG76">
        <f t="shared" si="5"/>
        <v>919.65181299022345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-41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57.92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708.16357266093553</v>
      </c>
      <c r="P77" s="36">
        <v>53.17</v>
      </c>
      <c r="Q77" s="36">
        <v>26.686521569138538</v>
      </c>
      <c r="R77" s="38">
        <v>0</v>
      </c>
      <c r="S77" s="38">
        <v>0</v>
      </c>
      <c r="T77" s="37">
        <f>SUMPRODUCT(LTA!J77:AN77,LTA!J$101:AN$101,LTA!J$105:AN$105)</f>
        <v>0.02</v>
      </c>
      <c r="U77" s="37">
        <f>SUMPRODUCT(LTA!J77:AN77,LTA!J$102:AN$102,LTA!J$105:AN$105)</f>
        <v>345.84844000000004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3.59</v>
      </c>
      <c r="AB77" s="75">
        <f>-STOA!P77</f>
        <v>-150</v>
      </c>
      <c r="AC77">
        <f t="shared" si="3"/>
        <v>12.378360868702446</v>
      </c>
      <c r="AD77">
        <f t="shared" si="4"/>
        <v>914.93187336137157</v>
      </c>
      <c r="AE77">
        <f>'IDT-1'!F77</f>
        <v>0</v>
      </c>
      <c r="AF77" s="24"/>
      <c r="AG77">
        <f t="shared" si="5"/>
        <v>914.93187336137157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-122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57.92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772.56820387726634</v>
      </c>
      <c r="P78" s="36">
        <v>53.17</v>
      </c>
      <c r="Q78" s="36">
        <v>26.686521569138538</v>
      </c>
      <c r="R78" s="38">
        <v>0</v>
      </c>
      <c r="S78" s="38">
        <v>0</v>
      </c>
      <c r="T78" s="37">
        <f>SUMPRODUCT(LTA!J78:AN78,LTA!J$101:AN$101,LTA!J$105:AN$105)</f>
        <v>0.01</v>
      </c>
      <c r="U78" s="37">
        <f>SUMPRODUCT(LTA!J78:AN78,LTA!J$102:AN$102,LTA!J$105:AN$105)</f>
        <v>368.51895999999999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3.59</v>
      </c>
      <c r="AB78" s="75">
        <f>-STOA!P78</f>
        <v>-150</v>
      </c>
      <c r="AC78">
        <f t="shared" si="3"/>
        <v>12.69462141040006</v>
      </c>
      <c r="AD78">
        <f t="shared" si="4"/>
        <v>1050.6807640360046</v>
      </c>
      <c r="AE78">
        <f>'IDT-1'!F78</f>
        <v>-130.322</v>
      </c>
      <c r="AF78" s="24"/>
      <c r="AG78">
        <f t="shared" si="5"/>
        <v>920.35876403600457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-73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57.92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713.09610893261345</v>
      </c>
      <c r="P79" s="36">
        <v>66.326970817920269</v>
      </c>
      <c r="Q79" s="36">
        <v>26.686521569138538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368.49948000000001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3.59</v>
      </c>
      <c r="AB79" s="75">
        <f>-STOA!P79</f>
        <v>-150</v>
      </c>
      <c r="AC79">
        <f t="shared" si="3"/>
        <v>11.694996221818604</v>
      </c>
      <c r="AD79">
        <f t="shared" si="4"/>
        <v>1079.2957850978535</v>
      </c>
      <c r="AE79">
        <f>'IDT-1'!F79</f>
        <v>-134.792</v>
      </c>
      <c r="AF79" s="24"/>
      <c r="AG79">
        <f t="shared" si="5"/>
        <v>944.50378509785344</v>
      </c>
      <c r="AI79" s="34">
        <f>PXIL!J79</f>
        <v>0</v>
      </c>
      <c r="AJ79" s="34">
        <f>PXIL!P79</f>
        <v>0</v>
      </c>
      <c r="AK79" s="34">
        <f>RTM_IEX!J79</f>
        <v>0.96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57.92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673.26221229569921</v>
      </c>
      <c r="P80" s="36">
        <v>66.326970817920269</v>
      </c>
      <c r="Q80" s="36">
        <v>26.686521569138538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368.48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3.59</v>
      </c>
      <c r="AB80" s="75">
        <f>-STOA!P80</f>
        <v>-150</v>
      </c>
      <c r="AC80">
        <f t="shared" si="3"/>
        <v>11.425075858068526</v>
      </c>
      <c r="AD80">
        <f t="shared" si="4"/>
        <v>1047.4323288246894</v>
      </c>
      <c r="AE80">
        <f>'IDT-1'!F80</f>
        <v>-105.443</v>
      </c>
      <c r="AF80" s="24"/>
      <c r="AG80">
        <f t="shared" si="5"/>
        <v>941.98932882468944</v>
      </c>
      <c r="AI80" s="34">
        <f>PXIL!J80</f>
        <v>0</v>
      </c>
      <c r="AJ80" s="34">
        <f>PXIL!P80</f>
        <v>0</v>
      </c>
      <c r="AK80" s="34">
        <f>RTM_IEX!J80</f>
        <v>8.68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652.38600217262046</v>
      </c>
      <c r="P81" s="36">
        <v>66.460000000000008</v>
      </c>
      <c r="Q81" s="36">
        <v>26.686521569138538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363.98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3.59</v>
      </c>
      <c r="AB81" s="75">
        <f>-STOA!P81</f>
        <v>-150</v>
      </c>
      <c r="AC81">
        <f t="shared" si="3"/>
        <v>11.318369138164133</v>
      </c>
      <c r="AD81">
        <f t="shared" si="4"/>
        <v>1034.8358546035947</v>
      </c>
      <c r="AE81">
        <f>'IDT-1'!F81</f>
        <v>-103.60599999999999</v>
      </c>
      <c r="AF81" s="24"/>
      <c r="AG81">
        <f t="shared" si="5"/>
        <v>931.22985460359473</v>
      </c>
      <c r="AI81" s="34">
        <f>PXIL!J81</f>
        <v>0</v>
      </c>
      <c r="AJ81" s="34">
        <f>PXIL!P81</f>
        <v>0</v>
      </c>
      <c r="AK81" s="34">
        <f>RTM_IEX!J81</f>
        <v>21.22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614.74222513858513</v>
      </c>
      <c r="P82" s="36">
        <v>38.582014411027572</v>
      </c>
      <c r="Q82" s="36">
        <v>7.7186634349030472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340.79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3.59</v>
      </c>
      <c r="AB82" s="75">
        <f>-STOA!P82</f>
        <v>-150</v>
      </c>
      <c r="AC82">
        <f t="shared" si="3"/>
        <v>10.349012323803292</v>
      </c>
      <c r="AD82">
        <f t="shared" si="4"/>
        <v>920.40559066071239</v>
      </c>
      <c r="AE82">
        <f>'IDT-1'!F82</f>
        <v>0</v>
      </c>
      <c r="AF82" s="24"/>
      <c r="AG82">
        <f t="shared" si="5"/>
        <v>920.40559066071239</v>
      </c>
      <c r="AI82" s="34">
        <f>PXIL!J82</f>
        <v>0</v>
      </c>
      <c r="AJ82" s="34">
        <f>PXIL!P82</f>
        <v>0</v>
      </c>
      <c r="AK82" s="34">
        <f>RTM_IEX!J82</f>
        <v>13.5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611.74936252873272</v>
      </c>
      <c r="P83" s="36">
        <v>38.582014411027572</v>
      </c>
      <c r="Q83" s="36">
        <v>7.7186634349030472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340.79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3.59</v>
      </c>
      <c r="AB83" s="75">
        <f>-STOA!P83</f>
        <v>-150</v>
      </c>
      <c r="AC83">
        <f t="shared" si="3"/>
        <v>10.337539643753866</v>
      </c>
      <c r="AD83">
        <f t="shared" si="4"/>
        <v>888.92420073090943</v>
      </c>
      <c r="AE83">
        <f>'IDT-1'!F83</f>
        <v>0</v>
      </c>
      <c r="AF83" s="24"/>
      <c r="AG83">
        <f t="shared" si="5"/>
        <v>888.92420073090943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611.74936252873272</v>
      </c>
      <c r="P84" s="36">
        <v>38.58</v>
      </c>
      <c r="Q84" s="36">
        <v>7.7186634349030472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340.79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3.59</v>
      </c>
      <c r="AB84" s="75">
        <f>-STOA!P84</f>
        <v>-150</v>
      </c>
      <c r="AC84">
        <f t="shared" si="3"/>
        <v>10.506945877199016</v>
      </c>
      <c r="AD84">
        <f t="shared" si="4"/>
        <v>868.7527800864367</v>
      </c>
      <c r="AE84">
        <f>'IDT-1'!F84</f>
        <v>0</v>
      </c>
      <c r="AF84" s="24"/>
      <c r="AG84">
        <f t="shared" si="5"/>
        <v>868.7527800864367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608.98426490656357</v>
      </c>
      <c r="P85" s="36">
        <v>38.582280276612089</v>
      </c>
      <c r="Q85" s="36">
        <v>7.7186634349030472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300.05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3.59</v>
      </c>
      <c r="AB85" s="75">
        <f>-STOA!P85</f>
        <v>-150</v>
      </c>
      <c r="AC85">
        <f t="shared" si="3"/>
        <v>9.938214426099</v>
      </c>
      <c r="AD85">
        <f t="shared" si="4"/>
        <v>849.81869419197972</v>
      </c>
      <c r="AE85">
        <f>'IDT-1'!F85</f>
        <v>0</v>
      </c>
      <c r="AF85" s="24"/>
      <c r="AG85">
        <f t="shared" si="5"/>
        <v>849.81869419197972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-11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608.98426490656357</v>
      </c>
      <c r="P86" s="36">
        <v>38.582280276612089</v>
      </c>
      <c r="Q86" s="36">
        <v>7.7186634349030472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300.05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3.59</v>
      </c>
      <c r="AB86" s="75">
        <f>-STOA!P86</f>
        <v>-150</v>
      </c>
      <c r="AC86">
        <f t="shared" si="3"/>
        <v>10.039868318797668</v>
      </c>
      <c r="AD86">
        <f t="shared" si="4"/>
        <v>837.71704029928105</v>
      </c>
      <c r="AE86">
        <f>'IDT-1'!F86</f>
        <v>0</v>
      </c>
      <c r="AF86" s="24"/>
      <c r="AG86">
        <f t="shared" si="5"/>
        <v>837.71704029928105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-23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583.42770215968858</v>
      </c>
      <c r="P87" s="36">
        <v>38.582280276612089</v>
      </c>
      <c r="Q87" s="36">
        <v>7.7186634349030472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262.41999999999996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3.59</v>
      </c>
      <c r="AB87" s="75">
        <f>-STOA!P87</f>
        <v>-150</v>
      </c>
      <c r="AC87">
        <f t="shared" si="3"/>
        <v>9.3142645640514701</v>
      </c>
      <c r="AD87">
        <f t="shared" si="4"/>
        <v>798.25608130715227</v>
      </c>
      <c r="AE87">
        <f>'IDT-1'!F87</f>
        <v>0</v>
      </c>
      <c r="AF87" s="24"/>
      <c r="AG87">
        <f t="shared" si="5"/>
        <v>798.25608130715227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583.42770215968858</v>
      </c>
      <c r="P88" s="36">
        <v>38.582280276612089</v>
      </c>
      <c r="Q88" s="36">
        <v>7.7186634349030472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262.25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3.59</v>
      </c>
      <c r="AB88" s="75">
        <f>-STOA!P88</f>
        <v>-150</v>
      </c>
      <c r="AC88">
        <f t="shared" si="3"/>
        <v>9.3128365640514712</v>
      </c>
      <c r="AD88">
        <f t="shared" si="4"/>
        <v>798.08750930715223</v>
      </c>
      <c r="AE88">
        <f>'IDT-1'!F88</f>
        <v>0</v>
      </c>
      <c r="AF88" s="24"/>
      <c r="AG88">
        <f t="shared" si="5"/>
        <v>798.08750930715223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582.43224464741206</v>
      </c>
      <c r="P89" s="36">
        <v>38.582280276612089</v>
      </c>
      <c r="Q89" s="36">
        <v>7.7186634349030472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262.08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3.59</v>
      </c>
      <c r="AB89" s="75">
        <f>-STOA!P89</f>
        <v>-150</v>
      </c>
      <c r="AC89">
        <f t="shared" si="3"/>
        <v>9.3877582981972374</v>
      </c>
      <c r="AD89">
        <f t="shared" si="4"/>
        <v>786.84713006072991</v>
      </c>
      <c r="AE89">
        <f>'IDT-1'!F89</f>
        <v>0</v>
      </c>
      <c r="AF89" s="24"/>
      <c r="AG89">
        <f t="shared" si="5"/>
        <v>786.84713006072991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582.43224464741206</v>
      </c>
      <c r="P90" s="36">
        <v>38.582280276612089</v>
      </c>
      <c r="Q90" s="36">
        <v>7.7186634349030472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262.08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3.59</v>
      </c>
      <c r="AB90" s="75">
        <f>-STOA!P90</f>
        <v>-150</v>
      </c>
      <c r="AC90">
        <f t="shared" si="3"/>
        <v>9.430114086821682</v>
      </c>
      <c r="AD90">
        <f t="shared" si="4"/>
        <v>781.80477427210542</v>
      </c>
      <c r="AE90">
        <f>'IDT-1'!F90</f>
        <v>0</v>
      </c>
      <c r="AF90" s="24"/>
      <c r="AG90">
        <f t="shared" si="5"/>
        <v>781.80477427210542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573.69614379818086</v>
      </c>
      <c r="P91" s="36">
        <v>39.35</v>
      </c>
      <c r="Q91" s="36">
        <v>7.7186634349030472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252.41999999999996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3.59</v>
      </c>
      <c r="AB91" s="75">
        <f>-STOA!P91</f>
        <v>-150</v>
      </c>
      <c r="AC91">
        <f t="shared" si="3"/>
        <v>9.4091030512379366</v>
      </c>
      <c r="AD91">
        <f t="shared" si="4"/>
        <v>749.19740418184597</v>
      </c>
      <c r="AE91">
        <f>'IDT-1'!F91</f>
        <v>0</v>
      </c>
      <c r="AF91" s="24"/>
      <c r="AG91">
        <f t="shared" si="5"/>
        <v>749.19740418184597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57.92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577.59401535782081</v>
      </c>
      <c r="P92" s="36">
        <v>39.35</v>
      </c>
      <c r="Q92" s="36">
        <v>7.7186634349030472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252.08999999999997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3.59</v>
      </c>
      <c r="AB92" s="75">
        <f>-STOA!P92</f>
        <v>-150</v>
      </c>
      <c r="AC92">
        <f t="shared" si="3"/>
        <v>9.53225590731269</v>
      </c>
      <c r="AD92">
        <f t="shared" si="4"/>
        <v>741.64212288541114</v>
      </c>
      <c r="AE92">
        <f>'IDT-1'!F92</f>
        <v>0</v>
      </c>
      <c r="AF92" s="24"/>
      <c r="AG92">
        <f t="shared" si="5"/>
        <v>741.64212288541114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-41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577.74596341232518</v>
      </c>
      <c r="P93" s="36">
        <v>38.582325497287528</v>
      </c>
      <c r="Q93" s="36">
        <v>7.72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210.7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3.59</v>
      </c>
      <c r="AB93" s="75">
        <f>-STOA!P93</f>
        <v>-150</v>
      </c>
      <c r="AC93">
        <f t="shared" si="3"/>
        <v>9.0947074550456684</v>
      </c>
      <c r="AD93">
        <f t="shared" si="4"/>
        <v>710.07528145456706</v>
      </c>
      <c r="AE93">
        <f>'IDT-1'!F93</f>
        <v>0</v>
      </c>
      <c r="AF93" s="24"/>
      <c r="AG93">
        <f t="shared" si="5"/>
        <v>710.07528145456706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-31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577.59315766524946</v>
      </c>
      <c r="P94" s="36">
        <v>38.582325497287528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210.37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3.59</v>
      </c>
      <c r="AB94" s="75">
        <f>-STOA!P94</f>
        <v>-150</v>
      </c>
      <c r="AC94">
        <f t="shared" si="3"/>
        <v>9.2346615680933475</v>
      </c>
      <c r="AD94">
        <f t="shared" si="4"/>
        <v>692.45252159444374</v>
      </c>
      <c r="AE94">
        <f>'IDT-1'!F94</f>
        <v>0</v>
      </c>
      <c r="AF94" s="24"/>
      <c r="AG94">
        <f t="shared" si="5"/>
        <v>692.45252159444374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-48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575.59806571651927</v>
      </c>
      <c r="P95" s="36">
        <v>38.583278660661172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210.2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-47</v>
      </c>
      <c r="AA95" s="75">
        <f>STOA!J95</f>
        <v>3.59</v>
      </c>
      <c r="AB95" s="75">
        <f>-STOA!P95</f>
        <v>-150</v>
      </c>
      <c r="AC95">
        <f t="shared" si="3"/>
        <v>9.555329111291913</v>
      </c>
      <c r="AD95">
        <f t="shared" si="4"/>
        <v>649.96771526588861</v>
      </c>
      <c r="AE95">
        <f>'IDT-1'!F95</f>
        <v>0</v>
      </c>
      <c r="AF95" s="24"/>
      <c r="AG95">
        <f t="shared" si="5"/>
        <v>649.96771526588861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-41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573.73349391651925</v>
      </c>
      <c r="P96" s="36">
        <v>38.583278660661172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210.04000000000002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-60</v>
      </c>
      <c r="AA96" s="75">
        <f>STOA!J96</f>
        <v>3.59</v>
      </c>
      <c r="AB96" s="75">
        <f>-STOA!P96</f>
        <v>-150</v>
      </c>
      <c r="AC96">
        <f t="shared" si="3"/>
        <v>9.6060919699710254</v>
      </c>
      <c r="AD96">
        <f t="shared" si="4"/>
        <v>639.89238060720947</v>
      </c>
      <c r="AE96">
        <f>'IDT-1'!F96</f>
        <v>0</v>
      </c>
      <c r="AF96" s="24"/>
      <c r="AG96">
        <f t="shared" si="5"/>
        <v>639.89238060720947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-36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576.49264082433137</v>
      </c>
      <c r="P97" s="36">
        <v>38.583278660661172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209.87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-78</v>
      </c>
      <c r="AA97" s="75">
        <f>STOA!J97</f>
        <v>3.59</v>
      </c>
      <c r="AB97" s="75">
        <f>-STOA!P97</f>
        <v>-150</v>
      </c>
      <c r="AC97">
        <f t="shared" si="3"/>
        <v>9.7294946966953173</v>
      </c>
      <c r="AD97">
        <f t="shared" si="4"/>
        <v>630.35812478829735</v>
      </c>
      <c r="AE97">
        <f>'IDT-1'!F97</f>
        <v>0</v>
      </c>
      <c r="AF97" s="24"/>
      <c r="AG97">
        <f t="shared" si="5"/>
        <v>630.35812478829735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576.49264082433137</v>
      </c>
      <c r="P98" s="36">
        <v>38.583278660661172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209.87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-91</v>
      </c>
      <c r="AA98" s="75">
        <f>STOA!J98</f>
        <v>3.59</v>
      </c>
      <c r="AB98" s="75">
        <f>-STOA!P98</f>
        <v>-150</v>
      </c>
      <c r="AC98">
        <f t="shared" si="3"/>
        <v>9.8142062739442082</v>
      </c>
      <c r="AD98">
        <f t="shared" si="4"/>
        <v>620.27341321104836</v>
      </c>
      <c r="AE98">
        <f>'IDT-1'!F98</f>
        <v>0</v>
      </c>
      <c r="AF98" s="24"/>
      <c r="AG98">
        <f t="shared" si="5"/>
        <v>620.27341321104836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-27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8.3650200000000022E-2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1.3895525000000011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14.621890965336215</v>
      </c>
      <c r="P99" s="36">
        <f t="shared" si="6"/>
        <v>0.92191178365927373</v>
      </c>
      <c r="Q99" s="36">
        <f t="shared" si="6"/>
        <v>0.31335684628449034</v>
      </c>
      <c r="R99" s="38">
        <f>SUM(R3:R98)/4000</f>
        <v>0.23348814176602098</v>
      </c>
      <c r="S99" s="38">
        <f t="shared" si="6"/>
        <v>0</v>
      </c>
      <c r="T99" s="37">
        <f t="shared" si="6"/>
        <v>0.73808750000000012</v>
      </c>
      <c r="U99" s="37">
        <f t="shared" si="6"/>
        <v>7.6763060550000013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-0.245</v>
      </c>
      <c r="AA99" s="75">
        <f t="shared" si="6"/>
        <v>7.4669999999999945E-2</v>
      </c>
      <c r="AB99" s="75">
        <f t="shared" si="6"/>
        <v>-3.6</v>
      </c>
      <c r="AC99">
        <f t="shared" si="6"/>
        <v>0.26020561629559047</v>
      </c>
      <c r="AD99">
        <f t="shared" si="6"/>
        <v>21.060928375750422</v>
      </c>
      <c r="AE99">
        <f t="shared" si="6"/>
        <v>-0.17769599999999999</v>
      </c>
      <c r="AG99">
        <f t="shared" si="6"/>
        <v>20.883232375750417</v>
      </c>
      <c r="AI99">
        <f t="shared" si="6"/>
        <v>0</v>
      </c>
      <c r="AJ99">
        <f t="shared" si="6"/>
        <v>0</v>
      </c>
      <c r="AK99">
        <f t="shared" si="6"/>
        <v>7.5719999999999996E-2</v>
      </c>
      <c r="AL99">
        <f t="shared" si="6"/>
        <v>-0.96250000000000002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45353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48.23</v>
      </c>
      <c r="AB3" s="75">
        <f>-STOA!Q3</f>
        <v>0</v>
      </c>
      <c r="AC3">
        <f>SUMIF(B3:AB3,"&gt;0")*$AC$2-SUMIF(B3:AB3,"&lt;0")*($AC$2/(1-$AC$2))+SUMIF(AI3:AR3,"&gt;0")*$AC$2-SUMIF(AI3:AR3,"&lt;0")*($AC$2/(1-$AC$2))</f>
        <v>0.71987999999999985</v>
      </c>
      <c r="AD3">
        <f>SUM(B3:AB3,AI3:AV3)-AC3</f>
        <v>84.980119999999985</v>
      </c>
      <c r="AE3">
        <f>'IDT-1'!E3</f>
        <v>0</v>
      </c>
      <c r="AF3" s="24"/>
      <c r="AG3">
        <f>SUM(AD3:AF3)</f>
        <v>84.980119999999985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14.47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0.70366799999999985</v>
      </c>
      <c r="AD4">
        <f t="shared" ref="AD4:AD67" si="1">SUM(B4:AB4,AI4:AV4)-AC4</f>
        <v>83.066331999999989</v>
      </c>
      <c r="AE4">
        <f>'IDT-1'!E4</f>
        <v>0</v>
      </c>
      <c r="AF4" s="24"/>
      <c r="AG4">
        <f t="shared" ref="AG4:AG67" si="2">SUM(AD4:AF4)</f>
        <v>83.066331999999989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12.54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48.23</v>
      </c>
      <c r="AB5" s="75">
        <f>-STOA!Q5</f>
        <v>0</v>
      </c>
      <c r="AC5">
        <f t="shared" si="0"/>
        <v>0.69560399999999989</v>
      </c>
      <c r="AD5">
        <f t="shared" si="1"/>
        <v>82.114395999999985</v>
      </c>
      <c r="AE5">
        <f>'IDT-1'!E5</f>
        <v>0</v>
      </c>
      <c r="AF5" s="24"/>
      <c r="AG5">
        <f t="shared" si="2"/>
        <v>82.114395999999985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11.58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48.23</v>
      </c>
      <c r="AB6" s="75">
        <f>-STOA!Q6</f>
        <v>0</v>
      </c>
      <c r="AC6">
        <f t="shared" si="0"/>
        <v>0.68745599999999984</v>
      </c>
      <c r="AD6">
        <f t="shared" si="1"/>
        <v>81.152543999999992</v>
      </c>
      <c r="AE6">
        <f>'IDT-1'!E6</f>
        <v>0</v>
      </c>
      <c r="AF6" s="24"/>
      <c r="AG6">
        <f t="shared" si="2"/>
        <v>81.152543999999992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10.61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48.23</v>
      </c>
      <c r="AB7" s="75">
        <f>-STOA!Q7</f>
        <v>0</v>
      </c>
      <c r="AC7">
        <f t="shared" si="0"/>
        <v>0.67939199999999988</v>
      </c>
      <c r="AD7">
        <f t="shared" si="1"/>
        <v>80.200608000000003</v>
      </c>
      <c r="AE7">
        <f>'IDT-1'!E7</f>
        <v>0</v>
      </c>
      <c r="AF7" s="24"/>
      <c r="AG7">
        <f t="shared" si="2"/>
        <v>80.200608000000003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48.23</v>
      </c>
      <c r="AB8" s="75">
        <f>-STOA!Q8</f>
        <v>0</v>
      </c>
      <c r="AC8">
        <f t="shared" si="0"/>
        <v>0.67939199999999988</v>
      </c>
      <c r="AD8">
        <f t="shared" si="1"/>
        <v>80.200608000000003</v>
      </c>
      <c r="AE8">
        <f>'IDT-1'!E8</f>
        <v>0</v>
      </c>
      <c r="AF8" s="24"/>
      <c r="AG8">
        <f t="shared" si="2"/>
        <v>80.200608000000003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48.23</v>
      </c>
      <c r="AB9" s="75">
        <f>-STOA!Q9</f>
        <v>0</v>
      </c>
      <c r="AC9">
        <f t="shared" si="0"/>
        <v>0.68429087999999993</v>
      </c>
      <c r="AD9">
        <f t="shared" si="1"/>
        <v>80.778909119999994</v>
      </c>
      <c r="AE9">
        <f>'IDT-1'!E9</f>
        <v>0</v>
      </c>
      <c r="AF9" s="24"/>
      <c r="AG9">
        <f t="shared" si="2"/>
        <v>80.778909119999994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9.65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48.23</v>
      </c>
      <c r="AB10" s="75">
        <f>-STOA!Q10</f>
        <v>0</v>
      </c>
      <c r="AC10">
        <f t="shared" si="0"/>
        <v>0.68429087999999993</v>
      </c>
      <c r="AD10">
        <f t="shared" si="1"/>
        <v>80.778909119999994</v>
      </c>
      <c r="AE10">
        <f>'IDT-1'!E10</f>
        <v>0</v>
      </c>
      <c r="AF10" s="24"/>
      <c r="AG10">
        <f t="shared" si="2"/>
        <v>80.778909119999994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48.23</v>
      </c>
      <c r="AB11" s="75">
        <f>-STOA!Q11</f>
        <v>0</v>
      </c>
      <c r="AC11">
        <f t="shared" si="0"/>
        <v>0.68429087999999993</v>
      </c>
      <c r="AD11">
        <f t="shared" si="1"/>
        <v>80.778909119999994</v>
      </c>
      <c r="AE11">
        <f>'IDT-1'!E11</f>
        <v>0</v>
      </c>
      <c r="AF11" s="24"/>
      <c r="AG11">
        <f t="shared" si="2"/>
        <v>80.778909119999994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9.65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48.23</v>
      </c>
      <c r="AB12" s="75">
        <f>-STOA!Q12</f>
        <v>0</v>
      </c>
      <c r="AC12">
        <f t="shared" si="0"/>
        <v>0.68429087999999993</v>
      </c>
      <c r="AD12">
        <f t="shared" si="1"/>
        <v>80.778909119999994</v>
      </c>
      <c r="AE12">
        <f>'IDT-1'!E12</f>
        <v>0</v>
      </c>
      <c r="AF12" s="24"/>
      <c r="AG12">
        <f t="shared" si="2"/>
        <v>80.778909119999994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9.65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0.58320000000000005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48.23</v>
      </c>
      <c r="AB13" s="75">
        <f>-STOA!Q13</f>
        <v>0</v>
      </c>
      <c r="AC13">
        <f t="shared" si="0"/>
        <v>0.68429087999999993</v>
      </c>
      <c r="AD13">
        <f t="shared" si="1"/>
        <v>80.778909119999994</v>
      </c>
      <c r="AE13">
        <f>'IDT-1'!E13</f>
        <v>0</v>
      </c>
      <c r="AF13" s="24"/>
      <c r="AG13">
        <f t="shared" si="2"/>
        <v>80.778909119999994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9.65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0.58320000000000005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48.23</v>
      </c>
      <c r="AB14" s="75">
        <f>-STOA!Q14</f>
        <v>0</v>
      </c>
      <c r="AC14">
        <f t="shared" si="0"/>
        <v>0.68420687999999996</v>
      </c>
      <c r="AD14">
        <f t="shared" si="1"/>
        <v>80.76899311999999</v>
      </c>
      <c r="AE14">
        <f>'IDT-1'!E14</f>
        <v>0</v>
      </c>
      <c r="AF14" s="24"/>
      <c r="AG14">
        <f t="shared" si="2"/>
        <v>80.76899311999999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9.64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48.23</v>
      </c>
      <c r="AB15" s="75">
        <f>-STOA!Q15</f>
        <v>0</v>
      </c>
      <c r="AC15">
        <f t="shared" si="0"/>
        <v>0.68429087999999993</v>
      </c>
      <c r="AD15">
        <f t="shared" si="1"/>
        <v>80.778909119999994</v>
      </c>
      <c r="AE15">
        <f>'IDT-1'!E15</f>
        <v>0</v>
      </c>
      <c r="AF15" s="24"/>
      <c r="AG15">
        <f t="shared" si="2"/>
        <v>80.778909119999994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9.65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0.58320000000000005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48.23</v>
      </c>
      <c r="AB16" s="75">
        <f>-STOA!Q16</f>
        <v>0</v>
      </c>
      <c r="AC16">
        <f t="shared" si="0"/>
        <v>0.68420687999999996</v>
      </c>
      <c r="AD16">
        <f t="shared" si="1"/>
        <v>80.76899311999999</v>
      </c>
      <c r="AE16">
        <f>'IDT-1'!E16</f>
        <v>0</v>
      </c>
      <c r="AF16" s="24"/>
      <c r="AG16">
        <f t="shared" si="2"/>
        <v>80.76899311999999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9.64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0.58320000000000005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48.23</v>
      </c>
      <c r="AB17" s="75">
        <f>-STOA!Q17</f>
        <v>0</v>
      </c>
      <c r="AC17">
        <f t="shared" si="0"/>
        <v>0.68429087999999993</v>
      </c>
      <c r="AD17">
        <f t="shared" si="1"/>
        <v>80.778909119999994</v>
      </c>
      <c r="AE17">
        <f>'IDT-1'!E17</f>
        <v>0</v>
      </c>
      <c r="AF17" s="24"/>
      <c r="AG17">
        <f t="shared" si="2"/>
        <v>80.778909119999994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9.65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0.58320000000000005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48.23</v>
      </c>
      <c r="AB18" s="75">
        <f>-STOA!Q18</f>
        <v>0</v>
      </c>
      <c r="AC18">
        <f t="shared" si="0"/>
        <v>0.68420687999999996</v>
      </c>
      <c r="AD18">
        <f t="shared" si="1"/>
        <v>80.76899311999999</v>
      </c>
      <c r="AE18">
        <f>'IDT-1'!E18</f>
        <v>0</v>
      </c>
      <c r="AF18" s="24"/>
      <c r="AG18">
        <f t="shared" si="2"/>
        <v>80.76899311999999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0.58320000000000005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48.23</v>
      </c>
      <c r="AB19" s="75">
        <f>-STOA!Q19</f>
        <v>0</v>
      </c>
      <c r="AC19">
        <f t="shared" si="0"/>
        <v>0.68420687999999996</v>
      </c>
      <c r="AD19">
        <f t="shared" si="1"/>
        <v>80.76899311999999</v>
      </c>
      <c r="AE19">
        <f>'IDT-1'!E19</f>
        <v>0</v>
      </c>
      <c r="AF19" s="24"/>
      <c r="AG19">
        <f t="shared" si="2"/>
        <v>80.76899311999999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0.58320000000000005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48.23</v>
      </c>
      <c r="AB20" s="75">
        <f>-STOA!Q20</f>
        <v>0</v>
      </c>
      <c r="AC20">
        <f t="shared" si="0"/>
        <v>0.68420687999999996</v>
      </c>
      <c r="AD20">
        <f t="shared" si="1"/>
        <v>80.76899311999999</v>
      </c>
      <c r="AE20">
        <f>'IDT-1'!E20</f>
        <v>0</v>
      </c>
      <c r="AF20" s="24"/>
      <c r="AG20">
        <f t="shared" si="2"/>
        <v>80.76899311999999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9.64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0.58320000000000005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48.23</v>
      </c>
      <c r="AB21" s="75">
        <f>-STOA!Q21</f>
        <v>0</v>
      </c>
      <c r="AC21">
        <f t="shared" si="0"/>
        <v>0.68420687999999996</v>
      </c>
      <c r="AD21">
        <f t="shared" si="1"/>
        <v>80.76899311999999</v>
      </c>
      <c r="AE21">
        <f>'IDT-1'!E21</f>
        <v>0</v>
      </c>
      <c r="AF21" s="24"/>
      <c r="AG21">
        <f t="shared" si="2"/>
        <v>80.76899311999999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0.58320000000000005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48.23</v>
      </c>
      <c r="AB22" s="75">
        <f>-STOA!Q22</f>
        <v>0</v>
      </c>
      <c r="AC22">
        <f t="shared" si="0"/>
        <v>0.68429087999999993</v>
      </c>
      <c r="AD22">
        <f t="shared" si="1"/>
        <v>80.778909119999994</v>
      </c>
      <c r="AE22">
        <f>'IDT-1'!E22</f>
        <v>0</v>
      </c>
      <c r="AF22" s="24"/>
      <c r="AG22">
        <f t="shared" si="2"/>
        <v>80.778909119999994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9.65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0.58320000000000005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48.23</v>
      </c>
      <c r="AB23" s="75">
        <f>-STOA!Q23</f>
        <v>0</v>
      </c>
      <c r="AC23">
        <f t="shared" si="0"/>
        <v>0.68429087999999993</v>
      </c>
      <c r="AD23">
        <f t="shared" si="1"/>
        <v>80.778909119999994</v>
      </c>
      <c r="AE23">
        <f>'IDT-1'!E23</f>
        <v>0</v>
      </c>
      <c r="AF23" s="24"/>
      <c r="AG23">
        <f t="shared" si="2"/>
        <v>80.778909119999994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9.65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0.58320000000000005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48.23</v>
      </c>
      <c r="AB24" s="75">
        <f>-STOA!Q24</f>
        <v>0</v>
      </c>
      <c r="AC24">
        <f t="shared" si="0"/>
        <v>0.68429087999999993</v>
      </c>
      <c r="AD24">
        <f t="shared" si="1"/>
        <v>80.778909119999994</v>
      </c>
      <c r="AE24">
        <f>'IDT-1'!E24</f>
        <v>0</v>
      </c>
      <c r="AF24" s="24"/>
      <c r="AG24">
        <f t="shared" si="2"/>
        <v>80.778909119999994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9.65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0.58320000000000005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48.23</v>
      </c>
      <c r="AB25" s="75">
        <f>-STOA!Q25</f>
        <v>0</v>
      </c>
      <c r="AC25">
        <f t="shared" si="0"/>
        <v>0.68420687999999996</v>
      </c>
      <c r="AD25">
        <f t="shared" si="1"/>
        <v>80.76899311999999</v>
      </c>
      <c r="AE25">
        <f>'IDT-1'!E25</f>
        <v>0</v>
      </c>
      <c r="AF25" s="24"/>
      <c r="AG25">
        <f t="shared" si="2"/>
        <v>80.76899311999999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0.58320000000000005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48.23</v>
      </c>
      <c r="AB26" s="75">
        <f>-STOA!Q26</f>
        <v>0</v>
      </c>
      <c r="AC26">
        <f t="shared" si="0"/>
        <v>0.69235487999999989</v>
      </c>
      <c r="AD26">
        <f t="shared" si="1"/>
        <v>81.730845119999998</v>
      </c>
      <c r="AE26">
        <f>'IDT-1'!E26</f>
        <v>0</v>
      </c>
      <c r="AF26" s="24"/>
      <c r="AG26">
        <f t="shared" si="2"/>
        <v>81.730845119999998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10.61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0.58320000000000005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48.23</v>
      </c>
      <c r="AB27" s="75">
        <f>-STOA!Q27</f>
        <v>0</v>
      </c>
      <c r="AC27">
        <f t="shared" si="0"/>
        <v>0.7247788799999999</v>
      </c>
      <c r="AD27">
        <f t="shared" si="1"/>
        <v>85.558421119999991</v>
      </c>
      <c r="AE27">
        <f>'IDT-1'!E27</f>
        <v>0</v>
      </c>
      <c r="AF27" s="24"/>
      <c r="AG27">
        <f t="shared" si="2"/>
        <v>85.558421119999991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14.47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0.58320000000000005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48.23</v>
      </c>
      <c r="AB28" s="75">
        <f>-STOA!Q28</f>
        <v>0</v>
      </c>
      <c r="AC28">
        <f t="shared" si="0"/>
        <v>0.75720287999999991</v>
      </c>
      <c r="AD28">
        <f t="shared" si="1"/>
        <v>89.385997119999999</v>
      </c>
      <c r="AE28">
        <f>'IDT-1'!E28</f>
        <v>0</v>
      </c>
      <c r="AF28" s="24"/>
      <c r="AG28">
        <f t="shared" si="2"/>
        <v>89.385997119999999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18.329999999999998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0.58320000000000005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48.23</v>
      </c>
      <c r="AB29" s="75">
        <f>-STOA!Q29</f>
        <v>0</v>
      </c>
      <c r="AC29">
        <f t="shared" si="0"/>
        <v>0.78147887999999988</v>
      </c>
      <c r="AD29">
        <f t="shared" si="1"/>
        <v>92.251721119999999</v>
      </c>
      <c r="AE29">
        <f>'IDT-1'!E29</f>
        <v>0</v>
      </c>
      <c r="AF29" s="24"/>
      <c r="AG29">
        <f t="shared" si="2"/>
        <v>92.251721119999999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21.22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0.58320000000000005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48.23</v>
      </c>
      <c r="AB30" s="75">
        <f>-STOA!Q30</f>
        <v>0</v>
      </c>
      <c r="AC30">
        <f t="shared" si="0"/>
        <v>0.80583887999999992</v>
      </c>
      <c r="AD30">
        <f t="shared" si="1"/>
        <v>95.127361120000003</v>
      </c>
      <c r="AE30">
        <f>'IDT-1'!E30</f>
        <v>0</v>
      </c>
      <c r="AF30" s="24"/>
      <c r="AG30">
        <f t="shared" si="2"/>
        <v>95.127361120000003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24.12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0.58320000000000005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48.23</v>
      </c>
      <c r="AB31" s="75">
        <f>-STOA!Q31</f>
        <v>0</v>
      </c>
      <c r="AC31">
        <f t="shared" si="0"/>
        <v>0.83011487999999989</v>
      </c>
      <c r="AD31">
        <f t="shared" si="1"/>
        <v>97.993085120000003</v>
      </c>
      <c r="AE31">
        <f>'IDT-1'!E31</f>
        <v>0</v>
      </c>
      <c r="AF31" s="24"/>
      <c r="AG31">
        <f t="shared" si="2"/>
        <v>97.993085120000003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27.01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0.58320000000000005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48.23</v>
      </c>
      <c r="AB32" s="75">
        <f>-STOA!Q32</f>
        <v>0</v>
      </c>
      <c r="AC32">
        <f t="shared" si="0"/>
        <v>0.87060287999999986</v>
      </c>
      <c r="AD32">
        <f t="shared" si="1"/>
        <v>102.77259712</v>
      </c>
      <c r="AE32">
        <f>'IDT-1'!E32</f>
        <v>0</v>
      </c>
      <c r="AF32" s="24"/>
      <c r="AG32">
        <f t="shared" si="2"/>
        <v>102.77259712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31.83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0.58320000000000005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48.23</v>
      </c>
      <c r="AB33" s="75">
        <f>-STOA!Q33</f>
        <v>0</v>
      </c>
      <c r="AC33">
        <f t="shared" si="0"/>
        <v>0.87866687999999993</v>
      </c>
      <c r="AD33">
        <f t="shared" si="1"/>
        <v>103.72453311999999</v>
      </c>
      <c r="AE33">
        <f>'IDT-1'!E33</f>
        <v>0</v>
      </c>
      <c r="AF33" s="24"/>
      <c r="AG33">
        <f t="shared" si="2"/>
        <v>103.72453311999999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32.79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0.58320000000000005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48.23</v>
      </c>
      <c r="AB34" s="75">
        <f>-STOA!Q34</f>
        <v>0</v>
      </c>
      <c r="AC34">
        <f t="shared" si="0"/>
        <v>0.91117487999999991</v>
      </c>
      <c r="AD34">
        <f t="shared" si="1"/>
        <v>107.56202511999999</v>
      </c>
      <c r="AE34">
        <f>'IDT-1'!E34</f>
        <v>0</v>
      </c>
      <c r="AF34" s="24"/>
      <c r="AG34">
        <f t="shared" si="2"/>
        <v>107.56202511999999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36.659999999999997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0.58320000000000005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48.23</v>
      </c>
      <c r="AB35" s="75">
        <f>-STOA!Q35</f>
        <v>0</v>
      </c>
      <c r="AC35">
        <f t="shared" si="0"/>
        <v>0.94351487999999994</v>
      </c>
      <c r="AD35">
        <f t="shared" si="1"/>
        <v>111.37968511999999</v>
      </c>
      <c r="AE35">
        <f>'IDT-1'!E35</f>
        <v>0</v>
      </c>
      <c r="AF35" s="24"/>
      <c r="AG35">
        <f t="shared" si="2"/>
        <v>111.37968511999999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40.51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0.58320000000000005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48.23</v>
      </c>
      <c r="AB36" s="75">
        <f>-STOA!Q36</f>
        <v>0</v>
      </c>
      <c r="AC36">
        <f t="shared" si="0"/>
        <v>0.95972687999999984</v>
      </c>
      <c r="AD36">
        <f t="shared" si="1"/>
        <v>113.29347311999999</v>
      </c>
      <c r="AE36">
        <f>'IDT-1'!E36</f>
        <v>0</v>
      </c>
      <c r="AF36" s="24"/>
      <c r="AG36">
        <f t="shared" si="2"/>
        <v>113.29347311999999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42.44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0.58320000000000005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48.23</v>
      </c>
      <c r="AB37" s="75">
        <f>-STOA!Q37</f>
        <v>0</v>
      </c>
      <c r="AC37">
        <f t="shared" si="0"/>
        <v>0.96779087999999991</v>
      </c>
      <c r="AD37">
        <f t="shared" si="1"/>
        <v>114.24540912000001</v>
      </c>
      <c r="AE37">
        <f>'IDT-1'!E37</f>
        <v>0</v>
      </c>
      <c r="AF37" s="24"/>
      <c r="AG37">
        <f t="shared" si="2"/>
        <v>114.24540912000001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43.4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0.58320000000000005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48.23</v>
      </c>
      <c r="AB38" s="75">
        <f>-STOA!Q38</f>
        <v>0</v>
      </c>
      <c r="AC38">
        <f t="shared" si="0"/>
        <v>0.98408688</v>
      </c>
      <c r="AD38">
        <f t="shared" si="1"/>
        <v>116.16911311999999</v>
      </c>
      <c r="AE38">
        <f>'IDT-1'!E38</f>
        <v>0</v>
      </c>
      <c r="AF38" s="24"/>
      <c r="AG38">
        <f t="shared" si="2"/>
        <v>116.16911311999999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45.34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0.58320000000000005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8.58</v>
      </c>
      <c r="Z39" s="34">
        <f>IEX!Q39</f>
        <v>0</v>
      </c>
      <c r="AA39" s="75">
        <f>STOA!K39</f>
        <v>68.47999999999999</v>
      </c>
      <c r="AB39" s="75">
        <f>-STOA!Q39</f>
        <v>0</v>
      </c>
      <c r="AC39">
        <f t="shared" si="0"/>
        <v>0.99954287999999991</v>
      </c>
      <c r="AD39">
        <f t="shared" si="1"/>
        <v>117.99365711999999</v>
      </c>
      <c r="AE39">
        <f>'IDT-1'!E39</f>
        <v>0</v>
      </c>
      <c r="AF39" s="24"/>
      <c r="AG39">
        <f t="shared" si="2"/>
        <v>117.99365711999999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18.350000000000001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0.58320000000000005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68.47999999999999</v>
      </c>
      <c r="AB40" s="75">
        <f>-STOA!Q40</f>
        <v>0</v>
      </c>
      <c r="AC40">
        <f t="shared" si="0"/>
        <v>1.01642688</v>
      </c>
      <c r="AD40">
        <f t="shared" si="1"/>
        <v>119.98677312</v>
      </c>
      <c r="AE40">
        <f>'IDT-1'!E40</f>
        <v>0</v>
      </c>
      <c r="AF40" s="24"/>
      <c r="AG40">
        <f t="shared" si="2"/>
        <v>119.98677312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28.94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0.58320000000000005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68.47999999999999</v>
      </c>
      <c r="AB41" s="75">
        <f>-STOA!Q41</f>
        <v>0</v>
      </c>
      <c r="AC41">
        <f t="shared" si="0"/>
        <v>1.0244908799999999</v>
      </c>
      <c r="AD41">
        <f t="shared" si="1"/>
        <v>120.93870912</v>
      </c>
      <c r="AE41">
        <f>'IDT-1'!E41</f>
        <v>0</v>
      </c>
      <c r="AF41" s="24"/>
      <c r="AG41">
        <f t="shared" si="2"/>
        <v>120.93870912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29.9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0.58320000000000005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68.47999999999999</v>
      </c>
      <c r="AB42" s="75">
        <f>-STOA!Q42</f>
        <v>0</v>
      </c>
      <c r="AC42">
        <f t="shared" si="0"/>
        <v>1.03255488</v>
      </c>
      <c r="AD42">
        <f t="shared" si="1"/>
        <v>121.89064511999999</v>
      </c>
      <c r="AE42">
        <f>'IDT-1'!E42</f>
        <v>0</v>
      </c>
      <c r="AF42" s="24"/>
      <c r="AG42">
        <f t="shared" si="2"/>
        <v>121.89064511999999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30.86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0.58320000000000005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69.449999999999989</v>
      </c>
      <c r="AB43" s="75">
        <f>-STOA!Q43</f>
        <v>0</v>
      </c>
      <c r="AC43">
        <f t="shared" si="0"/>
        <v>1.0326388799999999</v>
      </c>
      <c r="AD43">
        <f t="shared" si="1"/>
        <v>121.90056112000001</v>
      </c>
      <c r="AE43">
        <f>'IDT-1'!E43</f>
        <v>0</v>
      </c>
      <c r="AF43" s="24"/>
      <c r="AG43">
        <f t="shared" si="2"/>
        <v>121.90056112000001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29.9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0.58320000000000005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69.449999999999989</v>
      </c>
      <c r="AB44" s="75">
        <f>-STOA!Q44</f>
        <v>0</v>
      </c>
      <c r="AC44">
        <f t="shared" si="0"/>
        <v>1.0245748799999999</v>
      </c>
      <c r="AD44">
        <f t="shared" si="1"/>
        <v>120.94862511999999</v>
      </c>
      <c r="AE44">
        <f>'IDT-1'!E44</f>
        <v>0</v>
      </c>
      <c r="AF44" s="24"/>
      <c r="AG44">
        <f t="shared" si="2"/>
        <v>120.94862511999999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28.94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0.58320000000000005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101.29</v>
      </c>
      <c r="AB45" s="75">
        <f>-STOA!Q45</f>
        <v>0</v>
      </c>
      <c r="AC45">
        <f t="shared" si="0"/>
        <v>1.04893488</v>
      </c>
      <c r="AD45">
        <f t="shared" si="1"/>
        <v>123.82426512000001</v>
      </c>
      <c r="AE45">
        <f>'IDT-1'!E45</f>
        <v>0</v>
      </c>
      <c r="AF45" s="24"/>
      <c r="AG45">
        <f t="shared" si="2"/>
        <v>123.82426512000001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0.58320000000000005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101.29</v>
      </c>
      <c r="AB46" s="75">
        <f>-STOA!Q46</f>
        <v>0</v>
      </c>
      <c r="AC46">
        <f t="shared" si="0"/>
        <v>1.04893488</v>
      </c>
      <c r="AD46">
        <f t="shared" si="1"/>
        <v>123.82426512000001</v>
      </c>
      <c r="AE46">
        <f>'IDT-1'!E46</f>
        <v>0</v>
      </c>
      <c r="AF46" s="24"/>
      <c r="AG46">
        <f t="shared" si="2"/>
        <v>123.82426512000001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0.58320000000000005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69.449999999999989</v>
      </c>
      <c r="AB47" s="75">
        <f>-STOA!Q47</f>
        <v>0</v>
      </c>
      <c r="AC47">
        <f t="shared" si="0"/>
        <v>1.0245748799999999</v>
      </c>
      <c r="AD47">
        <f t="shared" si="1"/>
        <v>120.94862511999999</v>
      </c>
      <c r="AE47">
        <f>'IDT-1'!E47</f>
        <v>0</v>
      </c>
      <c r="AF47" s="24"/>
      <c r="AG47">
        <f t="shared" si="2"/>
        <v>120.94862511999999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28.94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0.58320000000000005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69.449999999999989</v>
      </c>
      <c r="AB48" s="75">
        <f>-STOA!Q48</f>
        <v>0</v>
      </c>
      <c r="AC48">
        <f t="shared" si="0"/>
        <v>1.0164268799999998</v>
      </c>
      <c r="AD48">
        <f t="shared" si="1"/>
        <v>119.98677312</v>
      </c>
      <c r="AE48">
        <f>'IDT-1'!E48</f>
        <v>0</v>
      </c>
      <c r="AF48" s="24"/>
      <c r="AG48">
        <f t="shared" si="2"/>
        <v>119.98677312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27.97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0.58320000000000005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69.449999999999989</v>
      </c>
      <c r="AB49" s="75">
        <f>-STOA!Q49</f>
        <v>0</v>
      </c>
      <c r="AC49">
        <f t="shared" si="0"/>
        <v>1.00836288</v>
      </c>
      <c r="AD49">
        <f t="shared" si="1"/>
        <v>119.03483711999999</v>
      </c>
      <c r="AE49">
        <f>'IDT-1'!E49</f>
        <v>0</v>
      </c>
      <c r="AF49" s="24"/>
      <c r="AG49">
        <f t="shared" si="2"/>
        <v>119.03483711999999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27.01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0.58320000000000005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69.449999999999989</v>
      </c>
      <c r="AB50" s="75">
        <f>-STOA!Q50</f>
        <v>0</v>
      </c>
      <c r="AC50">
        <f t="shared" si="0"/>
        <v>1.0002148799999999</v>
      </c>
      <c r="AD50">
        <f t="shared" si="1"/>
        <v>118.07298511999998</v>
      </c>
      <c r="AE50">
        <f>'IDT-1'!E50</f>
        <v>0</v>
      </c>
      <c r="AF50" s="24"/>
      <c r="AG50">
        <f t="shared" si="2"/>
        <v>118.07298511999998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26.04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0.58320000000000005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72.34</v>
      </c>
      <c r="AB51" s="75">
        <f>-STOA!Q51</f>
        <v>0</v>
      </c>
      <c r="AC51">
        <f t="shared" si="0"/>
        <v>0.99215088000000007</v>
      </c>
      <c r="AD51">
        <f t="shared" si="1"/>
        <v>117.12104912000001</v>
      </c>
      <c r="AE51">
        <f>'IDT-1'!E51</f>
        <v>0</v>
      </c>
      <c r="AF51" s="24"/>
      <c r="AG51">
        <f t="shared" si="2"/>
        <v>117.12104912000001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22.19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0.58320000000000005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72.34</v>
      </c>
      <c r="AB52" s="75">
        <f>-STOA!Q52</f>
        <v>0</v>
      </c>
      <c r="AC52">
        <f t="shared" si="0"/>
        <v>0.98400288000000002</v>
      </c>
      <c r="AD52">
        <f t="shared" si="1"/>
        <v>116.15919712</v>
      </c>
      <c r="AE52">
        <f>'IDT-1'!E52</f>
        <v>0</v>
      </c>
      <c r="AF52" s="24"/>
      <c r="AG52">
        <f t="shared" si="2"/>
        <v>116.15919712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21.22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0.58320000000000005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72.34</v>
      </c>
      <c r="AB53" s="75">
        <f>-STOA!Q53</f>
        <v>0</v>
      </c>
      <c r="AC53">
        <f t="shared" si="0"/>
        <v>0.98400288000000002</v>
      </c>
      <c r="AD53">
        <f t="shared" si="1"/>
        <v>116.15919712</v>
      </c>
      <c r="AE53">
        <f>'IDT-1'!E53</f>
        <v>0</v>
      </c>
      <c r="AF53" s="24"/>
      <c r="AG53">
        <f t="shared" si="2"/>
        <v>116.15919712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21.22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0.58320000000000005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72.34</v>
      </c>
      <c r="AB54" s="75">
        <f>-STOA!Q54</f>
        <v>0</v>
      </c>
      <c r="AC54">
        <f t="shared" si="0"/>
        <v>0.97593888000000006</v>
      </c>
      <c r="AD54">
        <f t="shared" si="1"/>
        <v>115.20726112000001</v>
      </c>
      <c r="AE54">
        <f>'IDT-1'!E54</f>
        <v>0</v>
      </c>
      <c r="AF54" s="24"/>
      <c r="AG54">
        <f t="shared" si="2"/>
        <v>115.20726112000001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20.260000000000002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0.58320000000000005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72.34</v>
      </c>
      <c r="AB55" s="75">
        <f>-STOA!Q55</f>
        <v>0</v>
      </c>
      <c r="AC55">
        <f t="shared" si="0"/>
        <v>0.96779088000000002</v>
      </c>
      <c r="AD55">
        <f t="shared" si="1"/>
        <v>114.24540912000001</v>
      </c>
      <c r="AE55">
        <f>'IDT-1'!E55</f>
        <v>0</v>
      </c>
      <c r="AF55" s="24"/>
      <c r="AG55">
        <f t="shared" si="2"/>
        <v>114.24540912000001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19.29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0.58320000000000005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72.34</v>
      </c>
      <c r="AB56" s="75">
        <f>-STOA!Q56</f>
        <v>0</v>
      </c>
      <c r="AC56">
        <f t="shared" si="0"/>
        <v>0.95972688000000006</v>
      </c>
      <c r="AD56">
        <f t="shared" si="1"/>
        <v>113.29347312</v>
      </c>
      <c r="AE56">
        <f>'IDT-1'!E56</f>
        <v>0</v>
      </c>
      <c r="AF56" s="24"/>
      <c r="AG56">
        <f t="shared" si="2"/>
        <v>113.29347312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18.329999999999998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0.58320000000000005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72.34</v>
      </c>
      <c r="AB57" s="75">
        <f>-STOA!Q57</f>
        <v>0</v>
      </c>
      <c r="AC57">
        <f t="shared" si="0"/>
        <v>0.94351488000000006</v>
      </c>
      <c r="AD57">
        <f t="shared" si="1"/>
        <v>111.37968512000002</v>
      </c>
      <c r="AE57">
        <f>'IDT-1'!E57</f>
        <v>0</v>
      </c>
      <c r="AF57" s="24"/>
      <c r="AG57">
        <f t="shared" si="2"/>
        <v>111.37968512000002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16.399999999999999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0.58320000000000005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72.34</v>
      </c>
      <c r="AB58" s="75">
        <f>-STOA!Q58</f>
        <v>0</v>
      </c>
      <c r="AC58">
        <f t="shared" si="0"/>
        <v>0.92730288000000005</v>
      </c>
      <c r="AD58">
        <f t="shared" si="1"/>
        <v>109.46589712000001</v>
      </c>
      <c r="AE58">
        <f>'IDT-1'!E58</f>
        <v>0</v>
      </c>
      <c r="AF58" s="24"/>
      <c r="AG58">
        <f t="shared" si="2"/>
        <v>109.46589712000001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14.47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0.58320000000000005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72.34</v>
      </c>
      <c r="AB59" s="75">
        <f>-STOA!Q59</f>
        <v>0</v>
      </c>
      <c r="AC59">
        <f t="shared" si="0"/>
        <v>0.92730288000000005</v>
      </c>
      <c r="AD59">
        <f t="shared" si="1"/>
        <v>109.46589712000001</v>
      </c>
      <c r="AE59">
        <f>'IDT-1'!E59</f>
        <v>0</v>
      </c>
      <c r="AF59" s="24"/>
      <c r="AG59">
        <f t="shared" si="2"/>
        <v>109.46589712000001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14.47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0.58320000000000005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72.34</v>
      </c>
      <c r="AB60" s="75">
        <f>-STOA!Q60</f>
        <v>0</v>
      </c>
      <c r="AC60">
        <f t="shared" si="0"/>
        <v>0.92730288000000005</v>
      </c>
      <c r="AD60">
        <f t="shared" si="1"/>
        <v>109.46589712000001</v>
      </c>
      <c r="AE60">
        <f>'IDT-1'!E60</f>
        <v>0</v>
      </c>
      <c r="AF60" s="24"/>
      <c r="AG60">
        <f t="shared" si="2"/>
        <v>109.46589712000001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14.47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0.58320000000000005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72.34</v>
      </c>
      <c r="AB61" s="75">
        <f>-STOA!Q61</f>
        <v>0</v>
      </c>
      <c r="AC61">
        <f t="shared" si="0"/>
        <v>0.92730288000000005</v>
      </c>
      <c r="AD61">
        <f t="shared" si="1"/>
        <v>109.46589712000001</v>
      </c>
      <c r="AE61">
        <f>'IDT-1'!E61</f>
        <v>0</v>
      </c>
      <c r="AF61" s="24"/>
      <c r="AG61">
        <f t="shared" si="2"/>
        <v>109.46589712000001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14.47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0.58320000000000005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72.34</v>
      </c>
      <c r="AB62" s="75">
        <f>-STOA!Q62</f>
        <v>0</v>
      </c>
      <c r="AC62">
        <f t="shared" si="0"/>
        <v>0.92730288000000005</v>
      </c>
      <c r="AD62">
        <f t="shared" si="1"/>
        <v>109.46589712000001</v>
      </c>
      <c r="AE62">
        <f>'IDT-1'!E62</f>
        <v>0</v>
      </c>
      <c r="AF62" s="24"/>
      <c r="AG62">
        <f t="shared" si="2"/>
        <v>109.46589712000001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14.47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0.58320000000000005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72.34</v>
      </c>
      <c r="AB63" s="75">
        <f>-STOA!Q63</f>
        <v>0</v>
      </c>
      <c r="AC63">
        <f t="shared" si="0"/>
        <v>0.92730288000000005</v>
      </c>
      <c r="AD63">
        <f t="shared" si="1"/>
        <v>109.46589712000001</v>
      </c>
      <c r="AE63">
        <f>'IDT-1'!E63</f>
        <v>0</v>
      </c>
      <c r="AF63" s="24"/>
      <c r="AG63">
        <f t="shared" si="2"/>
        <v>109.46589712000001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14.47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0.58320000000000005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72.34</v>
      </c>
      <c r="AB64" s="75">
        <f>-STOA!Q64</f>
        <v>0</v>
      </c>
      <c r="AC64">
        <f t="shared" si="0"/>
        <v>0.92730288000000005</v>
      </c>
      <c r="AD64">
        <f t="shared" si="1"/>
        <v>109.46589712000001</v>
      </c>
      <c r="AE64">
        <f>'IDT-1'!E64</f>
        <v>0</v>
      </c>
      <c r="AF64" s="24"/>
      <c r="AG64">
        <f t="shared" si="2"/>
        <v>109.46589712000001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14.47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0.58320000000000005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72.34</v>
      </c>
      <c r="AB65" s="75">
        <f>-STOA!Q65</f>
        <v>0</v>
      </c>
      <c r="AC65">
        <f t="shared" si="0"/>
        <v>0.91923888000000009</v>
      </c>
      <c r="AD65">
        <f t="shared" si="1"/>
        <v>108.51396112000002</v>
      </c>
      <c r="AE65">
        <f>'IDT-1'!E65</f>
        <v>0</v>
      </c>
      <c r="AF65" s="24"/>
      <c r="AG65">
        <f t="shared" si="2"/>
        <v>108.51396112000002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13.51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0.58320000000000005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72.34</v>
      </c>
      <c r="AB66" s="75">
        <f>-STOA!Q66</f>
        <v>0</v>
      </c>
      <c r="AC66">
        <f t="shared" si="0"/>
        <v>0.91915488000000001</v>
      </c>
      <c r="AD66">
        <f t="shared" si="1"/>
        <v>108.50404512000001</v>
      </c>
      <c r="AE66">
        <f>'IDT-1'!E66</f>
        <v>0</v>
      </c>
      <c r="AF66" s="24"/>
      <c r="AG66">
        <f t="shared" si="2"/>
        <v>108.50404512000001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13.5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0.63180000000000003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68.47999999999999</v>
      </c>
      <c r="AB67" s="75">
        <f>-STOA!Q67</f>
        <v>0</v>
      </c>
      <c r="AC67">
        <f t="shared" si="0"/>
        <v>0.91149911999999988</v>
      </c>
      <c r="AD67">
        <f t="shared" si="1"/>
        <v>107.60030087999999</v>
      </c>
      <c r="AE67">
        <f>'IDT-1'!E67</f>
        <v>0</v>
      </c>
      <c r="AF67" s="24"/>
      <c r="AG67">
        <f t="shared" si="2"/>
        <v>107.60030087999999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16.399999999999999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0.63180000000000003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68.47999999999999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0.91149911999999988</v>
      </c>
      <c r="AD68">
        <f t="shared" ref="AD68:AD98" si="4">SUM(B68:AB68,AI68:AV68)-AC68</f>
        <v>107.60030087999999</v>
      </c>
      <c r="AE68">
        <f>'IDT-1'!E68</f>
        <v>0</v>
      </c>
      <c r="AF68" s="24"/>
      <c r="AG68">
        <f t="shared" ref="AG68:AG98" si="5">SUM(AD68:AF68)</f>
        <v>107.60030087999999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16.399999999999999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0.63180000000000003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101.28</v>
      </c>
      <c r="AB69" s="75">
        <f>-STOA!Q69</f>
        <v>0</v>
      </c>
      <c r="AC69">
        <f t="shared" si="3"/>
        <v>1.0492591199999999</v>
      </c>
      <c r="AD69">
        <f t="shared" si="4"/>
        <v>123.86254088</v>
      </c>
      <c r="AE69">
        <f>'IDT-1'!E69</f>
        <v>0</v>
      </c>
      <c r="AF69" s="24"/>
      <c r="AG69">
        <f t="shared" si="5"/>
        <v>123.86254088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0.63180000000000003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94.33</v>
      </c>
      <c r="AB70" s="75">
        <f>-STOA!Q70</f>
        <v>0</v>
      </c>
      <c r="AC70">
        <f t="shared" si="3"/>
        <v>0.99087911999999989</v>
      </c>
      <c r="AD70">
        <f t="shared" si="4"/>
        <v>116.97092087999999</v>
      </c>
      <c r="AE70">
        <f>'IDT-1'!E70</f>
        <v>0</v>
      </c>
      <c r="AF70" s="24"/>
      <c r="AG70">
        <f t="shared" si="5"/>
        <v>116.97092087999999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0.63180000000000003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48.23</v>
      </c>
      <c r="AB71" s="75">
        <f>-STOA!Q71</f>
        <v>0</v>
      </c>
      <c r="AC71">
        <f t="shared" si="3"/>
        <v>0.92771111999999989</v>
      </c>
      <c r="AD71">
        <f t="shared" si="4"/>
        <v>109.51408887999999</v>
      </c>
      <c r="AE71">
        <f>'IDT-1'!E71</f>
        <v>0</v>
      </c>
      <c r="AF71" s="24"/>
      <c r="AG71">
        <f t="shared" si="5"/>
        <v>109.51408887999999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38.58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0.63180000000000003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48.23</v>
      </c>
      <c r="AB72" s="75">
        <f>-STOA!Q72</f>
        <v>0</v>
      </c>
      <c r="AC72">
        <f t="shared" si="3"/>
        <v>0.92771111999999989</v>
      </c>
      <c r="AD72">
        <f t="shared" si="4"/>
        <v>109.51408887999999</v>
      </c>
      <c r="AE72">
        <f>'IDT-1'!E72</f>
        <v>0</v>
      </c>
      <c r="AF72" s="24"/>
      <c r="AG72">
        <f t="shared" si="5"/>
        <v>109.51408887999999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38.58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0.63180000000000003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48.23</v>
      </c>
      <c r="AB73" s="75">
        <f>-STOA!Q73</f>
        <v>0</v>
      </c>
      <c r="AC73">
        <f t="shared" si="3"/>
        <v>0.92779511999999986</v>
      </c>
      <c r="AD73">
        <f t="shared" si="4"/>
        <v>109.52400487999999</v>
      </c>
      <c r="AE73">
        <f>'IDT-1'!E73</f>
        <v>0</v>
      </c>
      <c r="AF73" s="24"/>
      <c r="AG73">
        <f t="shared" si="5"/>
        <v>109.52400487999999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38.590000000000003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48.23</v>
      </c>
      <c r="AB74" s="75">
        <f>-STOA!Q74</f>
        <v>0</v>
      </c>
      <c r="AC74">
        <f t="shared" si="3"/>
        <v>0.96828311999999983</v>
      </c>
      <c r="AD74">
        <f t="shared" si="4"/>
        <v>114.30351687999999</v>
      </c>
      <c r="AE74">
        <f>'IDT-1'!E74</f>
        <v>0</v>
      </c>
      <c r="AF74" s="24"/>
      <c r="AG74">
        <f t="shared" si="5"/>
        <v>114.30351687999999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43.41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0.63180000000000003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48.23</v>
      </c>
      <c r="AB75" s="75">
        <f>-STOA!Q75</f>
        <v>0</v>
      </c>
      <c r="AC75">
        <f t="shared" si="3"/>
        <v>1.0086871199999998</v>
      </c>
      <c r="AD75">
        <f t="shared" si="4"/>
        <v>119.07311287999998</v>
      </c>
      <c r="AE75">
        <f>'IDT-1'!E75</f>
        <v>0</v>
      </c>
      <c r="AF75" s="24"/>
      <c r="AG75">
        <f t="shared" si="5"/>
        <v>119.07311287999998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48.22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48.23</v>
      </c>
      <c r="AB76" s="75">
        <f>-STOA!Q76</f>
        <v>0</v>
      </c>
      <c r="AC76">
        <f t="shared" si="3"/>
        <v>1.0087711199999998</v>
      </c>
      <c r="AD76">
        <f t="shared" si="4"/>
        <v>119.08302887999997</v>
      </c>
      <c r="AE76">
        <f>'IDT-1'!E76</f>
        <v>0</v>
      </c>
      <c r="AF76" s="24"/>
      <c r="AG76">
        <f t="shared" si="5"/>
        <v>119.08302887999997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48.23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48.23</v>
      </c>
      <c r="AB77" s="75">
        <f>-STOA!Q77</f>
        <v>0</v>
      </c>
      <c r="AC77">
        <f t="shared" si="3"/>
        <v>1.0491751199999999</v>
      </c>
      <c r="AD77">
        <f t="shared" si="4"/>
        <v>123.85262487999998</v>
      </c>
      <c r="AE77">
        <f>'IDT-1'!E77</f>
        <v>0</v>
      </c>
      <c r="AF77" s="24"/>
      <c r="AG77">
        <f t="shared" si="5"/>
        <v>123.85262487999998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53.04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48.23</v>
      </c>
      <c r="AB78" s="75">
        <f>-STOA!Q78</f>
        <v>0</v>
      </c>
      <c r="AC78">
        <f t="shared" si="3"/>
        <v>1.0492591199999999</v>
      </c>
      <c r="AD78">
        <f t="shared" si="4"/>
        <v>123.86254087999998</v>
      </c>
      <c r="AE78">
        <f>'IDT-1'!E78</f>
        <v>0</v>
      </c>
      <c r="AF78" s="24"/>
      <c r="AG78">
        <f t="shared" si="5"/>
        <v>123.86254087999998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53.05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48.23</v>
      </c>
      <c r="AB79" s="75">
        <f>-STOA!Q79</f>
        <v>0</v>
      </c>
      <c r="AC79">
        <f t="shared" si="3"/>
        <v>1.0492591199999999</v>
      </c>
      <c r="AD79">
        <f t="shared" si="4"/>
        <v>123.86254087999998</v>
      </c>
      <c r="AE79">
        <f>'IDT-1'!E79</f>
        <v>0</v>
      </c>
      <c r="AF79" s="24"/>
      <c r="AG79">
        <f t="shared" si="5"/>
        <v>123.86254087999998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53.05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48.23</v>
      </c>
      <c r="AB80" s="75">
        <f>-STOA!Q80</f>
        <v>0</v>
      </c>
      <c r="AC80">
        <f t="shared" si="3"/>
        <v>1.0330471199999998</v>
      </c>
      <c r="AD80">
        <f t="shared" si="4"/>
        <v>121.94875287999999</v>
      </c>
      <c r="AE80">
        <f>'IDT-1'!E80</f>
        <v>0</v>
      </c>
      <c r="AF80" s="24"/>
      <c r="AG80">
        <f t="shared" si="5"/>
        <v>121.94875287999999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51.12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48.23</v>
      </c>
      <c r="AB81" s="75">
        <f>-STOA!Q81</f>
        <v>0</v>
      </c>
      <c r="AC81">
        <f t="shared" si="3"/>
        <v>1.0087711199999998</v>
      </c>
      <c r="AD81">
        <f t="shared" si="4"/>
        <v>119.08302887999997</v>
      </c>
      <c r="AE81">
        <f>'IDT-1'!E81</f>
        <v>0</v>
      </c>
      <c r="AF81" s="24"/>
      <c r="AG81">
        <f t="shared" si="5"/>
        <v>119.08302887999997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48.23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48.23</v>
      </c>
      <c r="AB82" s="75">
        <f>-STOA!Q82</f>
        <v>0</v>
      </c>
      <c r="AC82">
        <f t="shared" si="3"/>
        <v>1.0087711199999998</v>
      </c>
      <c r="AD82">
        <f t="shared" si="4"/>
        <v>119.08302887999997</v>
      </c>
      <c r="AE82">
        <f>'IDT-1'!E82</f>
        <v>0</v>
      </c>
      <c r="AF82" s="24"/>
      <c r="AG82">
        <f t="shared" si="5"/>
        <v>119.08302887999997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48.23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48.23</v>
      </c>
      <c r="AB83" s="75">
        <f>-STOA!Q83</f>
        <v>0</v>
      </c>
      <c r="AC83">
        <f t="shared" si="3"/>
        <v>0.96828311999999983</v>
      </c>
      <c r="AD83">
        <f t="shared" si="4"/>
        <v>114.30351687999999</v>
      </c>
      <c r="AE83">
        <f>'IDT-1'!E83</f>
        <v>0</v>
      </c>
      <c r="AF83" s="24"/>
      <c r="AG83">
        <f t="shared" si="5"/>
        <v>114.30351687999999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43.41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48.23</v>
      </c>
      <c r="AB84" s="75">
        <f>-STOA!Q84</f>
        <v>0</v>
      </c>
      <c r="AC84">
        <f t="shared" si="3"/>
        <v>0.95207111999999983</v>
      </c>
      <c r="AD84">
        <f t="shared" si="4"/>
        <v>112.38972887999998</v>
      </c>
      <c r="AE84">
        <f>'IDT-1'!E84</f>
        <v>0</v>
      </c>
      <c r="AF84" s="24"/>
      <c r="AG84">
        <f t="shared" si="5"/>
        <v>112.38972887999998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41.48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48.23</v>
      </c>
      <c r="AB85" s="75">
        <f>-STOA!Q85</f>
        <v>0</v>
      </c>
      <c r="AC85">
        <f t="shared" si="3"/>
        <v>0.94392311999999978</v>
      </c>
      <c r="AD85">
        <f t="shared" si="4"/>
        <v>111.42787687999999</v>
      </c>
      <c r="AE85">
        <f>'IDT-1'!E85</f>
        <v>0</v>
      </c>
      <c r="AF85" s="24"/>
      <c r="AG85">
        <f t="shared" si="5"/>
        <v>111.42787687999999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40.51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48.23</v>
      </c>
      <c r="AB86" s="75">
        <f>-STOA!Q86</f>
        <v>0</v>
      </c>
      <c r="AC86">
        <f t="shared" si="3"/>
        <v>0.92771111999999989</v>
      </c>
      <c r="AD86">
        <f t="shared" si="4"/>
        <v>109.51408887999999</v>
      </c>
      <c r="AE86">
        <f>'IDT-1'!E86</f>
        <v>0</v>
      </c>
      <c r="AF86" s="24"/>
      <c r="AG86">
        <f t="shared" si="5"/>
        <v>109.51408887999999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38.58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48.23</v>
      </c>
      <c r="AB87" s="75">
        <f>-STOA!Q87</f>
        <v>0</v>
      </c>
      <c r="AC87">
        <f t="shared" si="3"/>
        <v>0.92771111999999989</v>
      </c>
      <c r="AD87">
        <f t="shared" si="4"/>
        <v>109.51408887999999</v>
      </c>
      <c r="AE87">
        <f>'IDT-1'!E87</f>
        <v>0</v>
      </c>
      <c r="AF87" s="24"/>
      <c r="AG87">
        <f t="shared" si="5"/>
        <v>109.51408887999999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38.58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48.23</v>
      </c>
      <c r="AB88" s="75">
        <f>-STOA!Q88</f>
        <v>0</v>
      </c>
      <c r="AC88">
        <f t="shared" si="3"/>
        <v>0.88722311999999981</v>
      </c>
      <c r="AD88">
        <f t="shared" si="4"/>
        <v>104.73457687999998</v>
      </c>
      <c r="AE88">
        <f>'IDT-1'!E88</f>
        <v>0</v>
      </c>
      <c r="AF88" s="24"/>
      <c r="AG88">
        <f t="shared" si="5"/>
        <v>104.73457687999998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33.76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48.23</v>
      </c>
      <c r="AB89" s="75">
        <f>-STOA!Q89</f>
        <v>0</v>
      </c>
      <c r="AC89">
        <f t="shared" si="3"/>
        <v>0.88722311999999981</v>
      </c>
      <c r="AD89">
        <f t="shared" si="4"/>
        <v>104.73457687999998</v>
      </c>
      <c r="AE89">
        <f>'IDT-1'!E89</f>
        <v>0</v>
      </c>
      <c r="AF89" s="24"/>
      <c r="AG89">
        <f t="shared" si="5"/>
        <v>104.73457687999998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33.76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48.23</v>
      </c>
      <c r="AB90" s="75">
        <f>-STOA!Q90</f>
        <v>0</v>
      </c>
      <c r="AC90">
        <f t="shared" si="3"/>
        <v>0.64412711999999983</v>
      </c>
      <c r="AD90">
        <f t="shared" si="4"/>
        <v>76.037672879999988</v>
      </c>
      <c r="AE90">
        <f>'IDT-1'!E90</f>
        <v>0</v>
      </c>
      <c r="AF90" s="24"/>
      <c r="AG90">
        <f t="shared" si="5"/>
        <v>76.037672879999988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4.82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48.23</v>
      </c>
      <c r="AB91" s="75">
        <f>-STOA!Q91</f>
        <v>0</v>
      </c>
      <c r="AC91">
        <f t="shared" si="3"/>
        <v>0.84673511999999984</v>
      </c>
      <c r="AD91">
        <f t="shared" si="4"/>
        <v>99.955064879999981</v>
      </c>
      <c r="AE91">
        <f>'IDT-1'!E91</f>
        <v>0</v>
      </c>
      <c r="AF91" s="24"/>
      <c r="AG91">
        <f t="shared" si="5"/>
        <v>99.955064879999981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28.94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48.23</v>
      </c>
      <c r="AB92" s="75">
        <f>-STOA!Q92</f>
        <v>0</v>
      </c>
      <c r="AC92">
        <f t="shared" si="3"/>
        <v>0.83043911999999986</v>
      </c>
      <c r="AD92">
        <f t="shared" si="4"/>
        <v>98.031360879999994</v>
      </c>
      <c r="AE92">
        <f>'IDT-1'!E92</f>
        <v>0</v>
      </c>
      <c r="AF92" s="24"/>
      <c r="AG92">
        <f t="shared" si="5"/>
        <v>98.031360879999994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48.23</v>
      </c>
      <c r="AB93" s="75">
        <f>-STOA!Q93</f>
        <v>0</v>
      </c>
      <c r="AC93">
        <f t="shared" si="3"/>
        <v>0.80624711999999987</v>
      </c>
      <c r="AD93">
        <f t="shared" si="4"/>
        <v>95.175552879999998</v>
      </c>
      <c r="AE93">
        <f>'IDT-1'!E93</f>
        <v>0</v>
      </c>
      <c r="AF93" s="24"/>
      <c r="AG93">
        <f t="shared" si="5"/>
        <v>95.175552879999998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24.12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48.23</v>
      </c>
      <c r="AB94" s="75">
        <f>-STOA!Q94</f>
        <v>0</v>
      </c>
      <c r="AC94">
        <f t="shared" si="3"/>
        <v>0.8061631199999999</v>
      </c>
      <c r="AD94">
        <f t="shared" si="4"/>
        <v>95.165636879999994</v>
      </c>
      <c r="AE94">
        <f>'IDT-1'!E94</f>
        <v>0</v>
      </c>
      <c r="AF94" s="24"/>
      <c r="AG94">
        <f t="shared" si="5"/>
        <v>95.165636879999994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24.11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48.23</v>
      </c>
      <c r="AB95" s="75">
        <f>-STOA!Q95</f>
        <v>0</v>
      </c>
      <c r="AC95">
        <f t="shared" si="3"/>
        <v>0.78197111999999991</v>
      </c>
      <c r="AD95">
        <f t="shared" si="4"/>
        <v>92.309828879999998</v>
      </c>
      <c r="AE95">
        <f>'IDT-1'!E95</f>
        <v>0</v>
      </c>
      <c r="AF95" s="24"/>
      <c r="AG95">
        <f t="shared" si="5"/>
        <v>92.309828879999998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21.23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48.23</v>
      </c>
      <c r="AB96" s="75">
        <f>-STOA!Q96</f>
        <v>0</v>
      </c>
      <c r="AC96">
        <f t="shared" si="3"/>
        <v>0.76567511999999982</v>
      </c>
      <c r="AD96">
        <f t="shared" si="4"/>
        <v>90.386124879999983</v>
      </c>
      <c r="AE96">
        <f>'IDT-1'!E96</f>
        <v>0</v>
      </c>
      <c r="AF96" s="24"/>
      <c r="AG96">
        <f t="shared" si="5"/>
        <v>90.386124879999983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19.29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48.23</v>
      </c>
      <c r="AB97" s="75">
        <f>-STOA!Q97</f>
        <v>0</v>
      </c>
      <c r="AC97">
        <f t="shared" si="3"/>
        <v>0.74946311999999982</v>
      </c>
      <c r="AD97">
        <f t="shared" si="4"/>
        <v>88.472336879999986</v>
      </c>
      <c r="AE97">
        <f>'IDT-1'!E97</f>
        <v>0</v>
      </c>
      <c r="AF97" s="24"/>
      <c r="AG97">
        <f t="shared" si="5"/>
        <v>88.472336879999986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17.36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48.23</v>
      </c>
      <c r="AB98" s="75">
        <f>-STOA!Q98</f>
        <v>0</v>
      </c>
      <c r="AC98">
        <f t="shared" si="3"/>
        <v>0.73333511999999978</v>
      </c>
      <c r="AD98">
        <f t="shared" si="4"/>
        <v>86.568464879999979</v>
      </c>
      <c r="AE98">
        <f>'IDT-1'!E98</f>
        <v>0</v>
      </c>
      <c r="AF98" s="24"/>
      <c r="AG98">
        <f t="shared" si="5"/>
        <v>86.568464879999979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15.44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0.55200000000000005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2.1450000000000002E-3</v>
      </c>
      <c r="Z99" s="34">
        <f t="shared" si="6"/>
        <v>0</v>
      </c>
      <c r="AA99" s="75">
        <f t="shared" si="6"/>
        <v>1.3674824999999975</v>
      </c>
      <c r="AB99" s="75">
        <f t="shared" si="6"/>
        <v>0</v>
      </c>
      <c r="AC99">
        <f t="shared" si="6"/>
        <v>2.0902020719999997E-2</v>
      </c>
      <c r="AD99">
        <f t="shared" si="6"/>
        <v>2.4674337792799994</v>
      </c>
      <c r="AE99">
        <f t="shared" si="6"/>
        <v>0</v>
      </c>
      <c r="AG99">
        <f t="shared" si="6"/>
        <v>2.4674337792799994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0.55319750000000012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45353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6.6276000000000002E-2</v>
      </c>
      <c r="AD3">
        <f>SUM(B3:AB3,AI3:AV3)-AC3</f>
        <v>7.8237240000000003</v>
      </c>
      <c r="AE3">
        <f>'IDT-1'!D3</f>
        <v>0</v>
      </c>
      <c r="AF3" s="24"/>
      <c r="AG3">
        <f>SUM(AD3:AF3)</f>
        <v>7.8237240000000003</v>
      </c>
      <c r="AI3" s="34">
        <f>PXIL!L3</f>
        <v>0</v>
      </c>
      <c r="AJ3" s="34">
        <f>PXIL!R3</f>
        <v>0</v>
      </c>
      <c r="AK3" s="34">
        <f>RTM_IEX!L3</f>
        <v>2.89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6.6276000000000002E-2</v>
      </c>
      <c r="AD4">
        <f t="shared" ref="AD4:AD67" si="1">SUM(B4:AB4,AI4:AV4)-AC4</f>
        <v>7.8237240000000003</v>
      </c>
      <c r="AE4">
        <f>'IDT-1'!D4</f>
        <v>0</v>
      </c>
      <c r="AF4" s="24"/>
      <c r="AG4">
        <f t="shared" ref="AG4:AG67" si="2">SUM(AD4:AF4)</f>
        <v>7.8237240000000003</v>
      </c>
      <c r="AI4" s="34">
        <f>PXIL!L4</f>
        <v>0</v>
      </c>
      <c r="AJ4" s="34">
        <f>PXIL!R4</f>
        <v>0</v>
      </c>
      <c r="AK4" s="34">
        <f>RTM_IEX!L4</f>
        <v>2.89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5.8211999999999993E-2</v>
      </c>
      <c r="AD5">
        <f t="shared" si="1"/>
        <v>6.8717879999999996</v>
      </c>
      <c r="AE5">
        <f>'IDT-1'!D5</f>
        <v>0</v>
      </c>
      <c r="AF5" s="24"/>
      <c r="AG5">
        <f t="shared" si="2"/>
        <v>6.8717879999999996</v>
      </c>
      <c r="AI5" s="34">
        <f>PXIL!L5</f>
        <v>0</v>
      </c>
      <c r="AJ5" s="34">
        <f>PXIL!R5</f>
        <v>0</v>
      </c>
      <c r="AK5" s="34">
        <f>RTM_IEX!L5</f>
        <v>1.93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5.8211999999999993E-2</v>
      </c>
      <c r="AD6">
        <f t="shared" si="1"/>
        <v>6.8717879999999996</v>
      </c>
      <c r="AE6">
        <f>'IDT-1'!D6</f>
        <v>0</v>
      </c>
      <c r="AF6" s="24"/>
      <c r="AG6">
        <f t="shared" si="2"/>
        <v>6.8717879999999996</v>
      </c>
      <c r="AI6" s="34">
        <f>PXIL!L6</f>
        <v>0</v>
      </c>
      <c r="AJ6" s="34">
        <f>PXIL!R6</f>
        <v>0</v>
      </c>
      <c r="AK6" s="34">
        <f>RTM_IEX!L6</f>
        <v>1.93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5.8211999999999993E-2</v>
      </c>
      <c r="AD7">
        <f t="shared" si="1"/>
        <v>6.8717879999999996</v>
      </c>
      <c r="AE7">
        <f>'IDT-1'!D7</f>
        <v>0</v>
      </c>
      <c r="AF7" s="24"/>
      <c r="AG7">
        <f t="shared" si="2"/>
        <v>6.8717879999999996</v>
      </c>
      <c r="AI7" s="34">
        <f>PXIL!L7</f>
        <v>0</v>
      </c>
      <c r="AJ7" s="34">
        <f>PXIL!R7</f>
        <v>0</v>
      </c>
      <c r="AK7" s="34">
        <f>RTM_IEX!L7</f>
        <v>1.93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5.4179999999999992E-2</v>
      </c>
      <c r="AD8">
        <f t="shared" si="1"/>
        <v>6.3958200000000005</v>
      </c>
      <c r="AE8">
        <f>'IDT-1'!D8</f>
        <v>0</v>
      </c>
      <c r="AF8" s="24"/>
      <c r="AG8">
        <f t="shared" si="2"/>
        <v>6.3958200000000005</v>
      </c>
      <c r="AI8" s="34">
        <f>PXIL!L8</f>
        <v>0</v>
      </c>
      <c r="AJ8" s="34">
        <f>PXIL!R8</f>
        <v>0</v>
      </c>
      <c r="AK8" s="34">
        <f>RTM_IEX!L8</f>
        <v>1.45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5.4179999999999992E-2</v>
      </c>
      <c r="AD9">
        <f t="shared" si="1"/>
        <v>6.3958200000000005</v>
      </c>
      <c r="AE9">
        <f>'IDT-1'!D9</f>
        <v>0</v>
      </c>
      <c r="AF9" s="24"/>
      <c r="AG9">
        <f t="shared" si="2"/>
        <v>6.3958200000000005</v>
      </c>
      <c r="AI9" s="34">
        <f>PXIL!L9</f>
        <v>0</v>
      </c>
      <c r="AJ9" s="34">
        <f>PXIL!R9</f>
        <v>0</v>
      </c>
      <c r="AK9" s="34">
        <f>RTM_IEX!L9</f>
        <v>1.45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5.4179999999999992E-2</v>
      </c>
      <c r="AD10">
        <f t="shared" si="1"/>
        <v>6.3958200000000005</v>
      </c>
      <c r="AE10">
        <f>'IDT-1'!D10</f>
        <v>0</v>
      </c>
      <c r="AF10" s="24"/>
      <c r="AG10">
        <f t="shared" si="2"/>
        <v>6.3958200000000005</v>
      </c>
      <c r="AI10" s="34">
        <f>PXIL!L10</f>
        <v>0</v>
      </c>
      <c r="AJ10" s="34">
        <f>PXIL!R10</f>
        <v>0</v>
      </c>
      <c r="AK10" s="34">
        <f>RTM_IEX!L10</f>
        <v>1.45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5.4179999999999992E-2</v>
      </c>
      <c r="AD11">
        <f t="shared" si="1"/>
        <v>6.3958200000000005</v>
      </c>
      <c r="AE11">
        <f>'IDT-1'!D11</f>
        <v>0</v>
      </c>
      <c r="AF11" s="24"/>
      <c r="AG11">
        <f t="shared" si="2"/>
        <v>6.3958200000000005</v>
      </c>
      <c r="AI11" s="34">
        <f>PXIL!L11</f>
        <v>0</v>
      </c>
      <c r="AJ11" s="34">
        <f>PXIL!R11</f>
        <v>0</v>
      </c>
      <c r="AK11" s="34">
        <f>RTM_IEX!L11</f>
        <v>1.45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5.4179999999999992E-2</v>
      </c>
      <c r="AD12">
        <f t="shared" si="1"/>
        <v>6.3958200000000005</v>
      </c>
      <c r="AE12">
        <f>'IDT-1'!D12</f>
        <v>0</v>
      </c>
      <c r="AF12" s="24"/>
      <c r="AG12">
        <f t="shared" si="2"/>
        <v>6.3958200000000005</v>
      </c>
      <c r="AI12" s="34">
        <f>PXIL!L12</f>
        <v>0</v>
      </c>
      <c r="AJ12" s="34">
        <f>PXIL!R12</f>
        <v>0</v>
      </c>
      <c r="AK12" s="34">
        <f>RTM_IEX!L12</f>
        <v>1.45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5.4179999999999992E-2</v>
      </c>
      <c r="AD13">
        <f t="shared" si="1"/>
        <v>6.3958200000000005</v>
      </c>
      <c r="AE13">
        <f>'IDT-1'!D13</f>
        <v>0</v>
      </c>
      <c r="AF13" s="24"/>
      <c r="AG13">
        <f t="shared" si="2"/>
        <v>6.3958200000000005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5.4179999999999992E-2</v>
      </c>
      <c r="AD14">
        <f t="shared" si="1"/>
        <v>6.3958200000000005</v>
      </c>
      <c r="AE14">
        <f>'IDT-1'!D14</f>
        <v>0</v>
      </c>
      <c r="AF14" s="24"/>
      <c r="AG14">
        <f t="shared" si="2"/>
        <v>6.3958200000000005</v>
      </c>
      <c r="AI14" s="34">
        <f>PXIL!L14</f>
        <v>0</v>
      </c>
      <c r="AJ14" s="34">
        <f>PXIL!R14</f>
        <v>0</v>
      </c>
      <c r="AK14" s="34">
        <f>RTM_IEX!L14</f>
        <v>1.45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5.4179999999999992E-2</v>
      </c>
      <c r="AD15">
        <f t="shared" si="1"/>
        <v>6.3958200000000005</v>
      </c>
      <c r="AE15">
        <f>'IDT-1'!D15</f>
        <v>0</v>
      </c>
      <c r="AF15" s="24"/>
      <c r="AG15">
        <f t="shared" si="2"/>
        <v>6.3958200000000005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5.4179999999999992E-2</v>
      </c>
      <c r="AD16">
        <f t="shared" si="1"/>
        <v>6.3958200000000005</v>
      </c>
      <c r="AE16">
        <f>'IDT-1'!D16</f>
        <v>0</v>
      </c>
      <c r="AF16" s="24"/>
      <c r="AG16">
        <f t="shared" si="2"/>
        <v>6.3958200000000005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5.4179999999999992E-2</v>
      </c>
      <c r="AD17">
        <f t="shared" si="1"/>
        <v>6.3958200000000005</v>
      </c>
      <c r="AE17">
        <f>'IDT-1'!D17</f>
        <v>0</v>
      </c>
      <c r="AF17" s="24"/>
      <c r="AG17">
        <f t="shared" si="2"/>
        <v>6.3958200000000005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5.4179999999999992E-2</v>
      </c>
      <c r="AD18">
        <f t="shared" si="1"/>
        <v>6.3958200000000005</v>
      </c>
      <c r="AE18">
        <f>'IDT-1'!D18</f>
        <v>0</v>
      </c>
      <c r="AF18" s="24"/>
      <c r="AG18">
        <f t="shared" si="2"/>
        <v>6.3958200000000005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5.4179999999999992E-2</v>
      </c>
      <c r="AD19">
        <f t="shared" si="1"/>
        <v>6.3958200000000005</v>
      </c>
      <c r="AE19">
        <f>'IDT-1'!D19</f>
        <v>0</v>
      </c>
      <c r="AF19" s="24"/>
      <c r="AG19">
        <f t="shared" si="2"/>
        <v>6.3958200000000005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5.8211999999999993E-2</v>
      </c>
      <c r="AD20">
        <f t="shared" si="1"/>
        <v>6.8717879999999996</v>
      </c>
      <c r="AE20">
        <f>'IDT-1'!D20</f>
        <v>0</v>
      </c>
      <c r="AF20" s="24"/>
      <c r="AG20">
        <f t="shared" si="2"/>
        <v>6.8717879999999996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6.6276000000000002E-2</v>
      </c>
      <c r="AD21">
        <f t="shared" si="1"/>
        <v>7.8237240000000003</v>
      </c>
      <c r="AE21">
        <f>'IDT-1'!D21</f>
        <v>0</v>
      </c>
      <c r="AF21" s="24"/>
      <c r="AG21">
        <f t="shared" si="2"/>
        <v>7.8237240000000003</v>
      </c>
      <c r="AI21" s="34">
        <f>PXIL!L21</f>
        <v>0</v>
      </c>
      <c r="AJ21" s="34">
        <f>PXIL!R21</f>
        <v>0</v>
      </c>
      <c r="AK21" s="34">
        <f>RTM_IEX!L21</f>
        <v>2.89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7.442399999999999E-2</v>
      </c>
      <c r="AD22">
        <f t="shared" si="1"/>
        <v>8.7855759999999989</v>
      </c>
      <c r="AE22">
        <f>'IDT-1'!D22</f>
        <v>0</v>
      </c>
      <c r="AF22" s="24"/>
      <c r="AG22">
        <f t="shared" si="2"/>
        <v>8.7855759999999989</v>
      </c>
      <c r="AI22" s="34">
        <f>PXIL!L22</f>
        <v>0</v>
      </c>
      <c r="AJ22" s="34">
        <f>PXIL!R22</f>
        <v>0</v>
      </c>
      <c r="AK22" s="34">
        <f>RTM_IEX!L22</f>
        <v>3.86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7.8455999999999998E-2</v>
      </c>
      <c r="AD23">
        <f t="shared" si="1"/>
        <v>9.2615440000000007</v>
      </c>
      <c r="AE23">
        <f>'IDT-1'!D23</f>
        <v>0</v>
      </c>
      <c r="AF23" s="24"/>
      <c r="AG23">
        <f t="shared" si="2"/>
        <v>9.2615440000000007</v>
      </c>
      <c r="AI23" s="34">
        <f>PXIL!L23</f>
        <v>0</v>
      </c>
      <c r="AJ23" s="34">
        <f>PXIL!R23</f>
        <v>0</v>
      </c>
      <c r="AK23" s="34">
        <f>RTM_IEX!L23</f>
        <v>4.34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9.0635999999999994E-2</v>
      </c>
      <c r="AD24">
        <f t="shared" si="1"/>
        <v>10.699363999999999</v>
      </c>
      <c r="AE24">
        <f>'IDT-1'!D24</f>
        <v>0</v>
      </c>
      <c r="AF24" s="24"/>
      <c r="AG24">
        <f t="shared" si="2"/>
        <v>10.699363999999999</v>
      </c>
      <c r="AI24" s="34">
        <f>PXIL!L24</f>
        <v>0</v>
      </c>
      <c r="AJ24" s="34">
        <f>PXIL!R24</f>
        <v>0</v>
      </c>
      <c r="AK24" s="34">
        <f>RTM_IEX!L24</f>
        <v>5.79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0.11087999999999998</v>
      </c>
      <c r="AD25">
        <f t="shared" si="1"/>
        <v>13.089119999999999</v>
      </c>
      <c r="AE25">
        <f>'IDT-1'!D25</f>
        <v>0</v>
      </c>
      <c r="AF25" s="24"/>
      <c r="AG25">
        <f t="shared" si="2"/>
        <v>13.089119999999999</v>
      </c>
      <c r="AI25" s="34">
        <f>PXIL!L25</f>
        <v>0</v>
      </c>
      <c r="AJ25" s="34">
        <f>PXIL!R25</f>
        <v>0</v>
      </c>
      <c r="AK25" s="34">
        <f>RTM_IEX!L25</f>
        <v>8.1999999999999993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0.12305999999999999</v>
      </c>
      <c r="AD26">
        <f t="shared" si="1"/>
        <v>14.52694</v>
      </c>
      <c r="AE26">
        <f>'IDT-1'!D26</f>
        <v>0</v>
      </c>
      <c r="AF26" s="24"/>
      <c r="AG26">
        <f t="shared" si="2"/>
        <v>14.52694</v>
      </c>
      <c r="AI26" s="34">
        <f>PXIL!L26</f>
        <v>0</v>
      </c>
      <c r="AJ26" s="34">
        <f>PXIL!R26</f>
        <v>0</v>
      </c>
      <c r="AK26" s="34">
        <f>RTM_IEX!L26</f>
        <v>9.65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0.13927200000000001</v>
      </c>
      <c r="AD27">
        <f t="shared" si="1"/>
        <v>16.440728</v>
      </c>
      <c r="AE27">
        <f>'IDT-1'!D27</f>
        <v>0</v>
      </c>
      <c r="AF27" s="24"/>
      <c r="AG27">
        <f t="shared" si="2"/>
        <v>16.440728</v>
      </c>
      <c r="AI27" s="34">
        <f>PXIL!L27</f>
        <v>0</v>
      </c>
      <c r="AJ27" s="34">
        <f>PXIL!R27</f>
        <v>0</v>
      </c>
      <c r="AK27" s="34">
        <f>RTM_IEX!L27</f>
        <v>11.58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0.151368</v>
      </c>
      <c r="AD28">
        <f t="shared" si="1"/>
        <v>17.868631999999998</v>
      </c>
      <c r="AE28">
        <f>'IDT-1'!D28</f>
        <v>0</v>
      </c>
      <c r="AF28" s="24"/>
      <c r="AG28">
        <f t="shared" si="2"/>
        <v>17.868631999999998</v>
      </c>
      <c r="AI28" s="34">
        <f>PXIL!L28</f>
        <v>0</v>
      </c>
      <c r="AJ28" s="34">
        <f>PXIL!R28</f>
        <v>0</v>
      </c>
      <c r="AK28" s="34">
        <f>RTM_IEX!L28</f>
        <v>13.02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0.15951599999999999</v>
      </c>
      <c r="AD29">
        <f t="shared" si="1"/>
        <v>18.830484000000002</v>
      </c>
      <c r="AE29">
        <f>'IDT-1'!D29</f>
        <v>0</v>
      </c>
      <c r="AF29" s="24"/>
      <c r="AG29">
        <f t="shared" si="2"/>
        <v>18.830484000000002</v>
      </c>
      <c r="AI29" s="34">
        <f>PXIL!L29</f>
        <v>0</v>
      </c>
      <c r="AJ29" s="34">
        <f>PXIL!R29</f>
        <v>0</v>
      </c>
      <c r="AK29" s="34">
        <f>RTM_IEX!L29</f>
        <v>13.99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0.15951599999999999</v>
      </c>
      <c r="AD30">
        <f t="shared" si="1"/>
        <v>18.830484000000002</v>
      </c>
      <c r="AE30">
        <f>'IDT-1'!D30</f>
        <v>0</v>
      </c>
      <c r="AF30" s="24"/>
      <c r="AG30">
        <f t="shared" si="2"/>
        <v>18.830484000000002</v>
      </c>
      <c r="AI30" s="34">
        <f>PXIL!L30</f>
        <v>0</v>
      </c>
      <c r="AJ30" s="34">
        <f>PXIL!R30</f>
        <v>0</v>
      </c>
      <c r="AK30" s="34">
        <f>RTM_IEX!L30</f>
        <v>13.99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0.39</v>
      </c>
      <c r="AB31" s="75">
        <f>-STOA!R31</f>
        <v>0</v>
      </c>
      <c r="AC31">
        <f t="shared" si="0"/>
        <v>0.166824</v>
      </c>
      <c r="AD31">
        <f t="shared" si="1"/>
        <v>19.693176000000001</v>
      </c>
      <c r="AE31">
        <f>'IDT-1'!D31</f>
        <v>0</v>
      </c>
      <c r="AF31" s="24"/>
      <c r="AG31">
        <f t="shared" si="2"/>
        <v>19.693176000000001</v>
      </c>
      <c r="AI31" s="34">
        <f>PXIL!L31</f>
        <v>0</v>
      </c>
      <c r="AJ31" s="34">
        <f>PXIL!R31</f>
        <v>0</v>
      </c>
      <c r="AK31" s="34">
        <f>RTM_IEX!L31</f>
        <v>14.47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0.77</v>
      </c>
      <c r="AB32" s="75">
        <f>-STOA!R32</f>
        <v>0</v>
      </c>
      <c r="AC32">
        <f t="shared" si="0"/>
        <v>0.17807999999999996</v>
      </c>
      <c r="AD32">
        <f t="shared" si="1"/>
        <v>21.021919999999998</v>
      </c>
      <c r="AE32">
        <f>'IDT-1'!D32</f>
        <v>0</v>
      </c>
      <c r="AF32" s="24"/>
      <c r="AG32">
        <f t="shared" si="2"/>
        <v>21.021919999999998</v>
      </c>
      <c r="AI32" s="34">
        <f>PXIL!L32</f>
        <v>0</v>
      </c>
      <c r="AJ32" s="34">
        <f>PXIL!R32</f>
        <v>0</v>
      </c>
      <c r="AK32" s="34">
        <f>RTM_IEX!L32</f>
        <v>15.43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1.45</v>
      </c>
      <c r="AB33" s="75">
        <f>-STOA!R33</f>
        <v>0</v>
      </c>
      <c r="AC33">
        <f t="shared" si="0"/>
        <v>0.18379199999999998</v>
      </c>
      <c r="AD33">
        <f t="shared" si="1"/>
        <v>21.696207999999999</v>
      </c>
      <c r="AE33">
        <f>'IDT-1'!D33</f>
        <v>0</v>
      </c>
      <c r="AF33" s="24"/>
      <c r="AG33">
        <f t="shared" si="2"/>
        <v>21.696207999999999</v>
      </c>
      <c r="AI33" s="34">
        <f>PXIL!L33</f>
        <v>0</v>
      </c>
      <c r="AJ33" s="34">
        <f>PXIL!R33</f>
        <v>0</v>
      </c>
      <c r="AK33" s="34">
        <f>RTM_IEX!L33</f>
        <v>15.43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1.93</v>
      </c>
      <c r="AB34" s="75">
        <f>-STOA!R34</f>
        <v>0</v>
      </c>
      <c r="AC34">
        <f t="shared" si="0"/>
        <v>0.18379199999999998</v>
      </c>
      <c r="AD34">
        <f t="shared" si="1"/>
        <v>21.696207999999999</v>
      </c>
      <c r="AE34">
        <f>'IDT-1'!D34</f>
        <v>0</v>
      </c>
      <c r="AF34" s="24"/>
      <c r="AG34">
        <f t="shared" si="2"/>
        <v>21.696207999999999</v>
      </c>
      <c r="AI34" s="34">
        <f>PXIL!L34</f>
        <v>0</v>
      </c>
      <c r="AJ34" s="34">
        <f>PXIL!R34</f>
        <v>0</v>
      </c>
      <c r="AK34" s="34">
        <f>RTM_IEX!L34</f>
        <v>14.95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2.41</v>
      </c>
      <c r="AB35" s="75">
        <f>-STOA!R35</f>
        <v>0</v>
      </c>
      <c r="AC35">
        <f t="shared" si="0"/>
        <v>0.18379200000000001</v>
      </c>
      <c r="AD35">
        <f t="shared" si="1"/>
        <v>21.696208000000002</v>
      </c>
      <c r="AE35">
        <f>'IDT-1'!D35</f>
        <v>0</v>
      </c>
      <c r="AF35" s="24"/>
      <c r="AG35">
        <f t="shared" si="2"/>
        <v>21.696208000000002</v>
      </c>
      <c r="AI35" s="34">
        <f>PXIL!L35</f>
        <v>0</v>
      </c>
      <c r="AJ35" s="34">
        <f>PXIL!R35</f>
        <v>0</v>
      </c>
      <c r="AK35" s="34">
        <f>RTM_IEX!L35</f>
        <v>14.47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2.89</v>
      </c>
      <c r="AB36" s="75">
        <f>-STOA!R36</f>
        <v>0</v>
      </c>
      <c r="AC36">
        <f t="shared" si="0"/>
        <v>0.18782399999999999</v>
      </c>
      <c r="AD36">
        <f t="shared" si="1"/>
        <v>22.172176</v>
      </c>
      <c r="AE36">
        <f>'IDT-1'!D36</f>
        <v>0</v>
      </c>
      <c r="AF36" s="24"/>
      <c r="AG36">
        <f t="shared" si="2"/>
        <v>22.172176</v>
      </c>
      <c r="AI36" s="34">
        <f>PXIL!L36</f>
        <v>0</v>
      </c>
      <c r="AJ36" s="34">
        <f>PXIL!R36</f>
        <v>0</v>
      </c>
      <c r="AK36" s="34">
        <f>RTM_IEX!L36</f>
        <v>14.47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3.09</v>
      </c>
      <c r="AB37" s="75">
        <f>-STOA!R37</f>
        <v>0</v>
      </c>
      <c r="AC37">
        <f t="shared" si="0"/>
        <v>0.18135599999999996</v>
      </c>
      <c r="AD37">
        <f t="shared" si="1"/>
        <v>21.408643999999999</v>
      </c>
      <c r="AE37">
        <f>'IDT-1'!D37</f>
        <v>0</v>
      </c>
      <c r="AF37" s="24"/>
      <c r="AG37">
        <f t="shared" si="2"/>
        <v>21.408643999999999</v>
      </c>
      <c r="AI37" s="34">
        <f>PXIL!L37</f>
        <v>0</v>
      </c>
      <c r="AJ37" s="34">
        <f>PXIL!R37</f>
        <v>0</v>
      </c>
      <c r="AK37" s="34">
        <f>RTM_IEX!L37</f>
        <v>13.5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3.33</v>
      </c>
      <c r="AB38" s="75">
        <f>-STOA!R38</f>
        <v>0</v>
      </c>
      <c r="AC38">
        <f t="shared" si="0"/>
        <v>0.17530799999999996</v>
      </c>
      <c r="AD38">
        <f t="shared" si="1"/>
        <v>20.694691999999996</v>
      </c>
      <c r="AE38">
        <f>'IDT-1'!D38</f>
        <v>0</v>
      </c>
      <c r="AF38" s="24"/>
      <c r="AG38">
        <f t="shared" si="2"/>
        <v>20.694691999999996</v>
      </c>
      <c r="AI38" s="34">
        <f>PXIL!L38</f>
        <v>0</v>
      </c>
      <c r="AJ38" s="34">
        <f>PXIL!R38</f>
        <v>0</v>
      </c>
      <c r="AK38" s="34">
        <f>RTM_IEX!L38</f>
        <v>12.54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4.34</v>
      </c>
      <c r="AB39" s="75">
        <f>-STOA!R39</f>
        <v>0</v>
      </c>
      <c r="AC39">
        <f t="shared" si="0"/>
        <v>0.175728</v>
      </c>
      <c r="AD39">
        <f t="shared" si="1"/>
        <v>20.744272000000002</v>
      </c>
      <c r="AE39">
        <f>'IDT-1'!D39</f>
        <v>0</v>
      </c>
      <c r="AF39" s="24"/>
      <c r="AG39">
        <f t="shared" si="2"/>
        <v>20.744272000000002</v>
      </c>
      <c r="AI39" s="34">
        <f>PXIL!L39</f>
        <v>0</v>
      </c>
      <c r="AJ39" s="34">
        <f>PXIL!R39</f>
        <v>0</v>
      </c>
      <c r="AK39" s="34">
        <f>RTM_IEX!L39</f>
        <v>11.58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4.63</v>
      </c>
      <c r="AB40" s="75">
        <f>-STOA!R40</f>
        <v>0</v>
      </c>
      <c r="AC40">
        <f t="shared" si="0"/>
        <v>0.17816399999999999</v>
      </c>
      <c r="AD40">
        <f t="shared" si="1"/>
        <v>21.031836000000002</v>
      </c>
      <c r="AE40">
        <f>'IDT-1'!D40</f>
        <v>0</v>
      </c>
      <c r="AF40" s="24"/>
      <c r="AG40">
        <f t="shared" si="2"/>
        <v>21.031836000000002</v>
      </c>
      <c r="AI40" s="34">
        <f>PXIL!L40</f>
        <v>0</v>
      </c>
      <c r="AJ40" s="34">
        <f>PXIL!R40</f>
        <v>0</v>
      </c>
      <c r="AK40" s="34">
        <f>RTM_IEX!L40</f>
        <v>11.58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5.31</v>
      </c>
      <c r="AB41" s="75">
        <f>-STOA!R41</f>
        <v>0</v>
      </c>
      <c r="AC41">
        <f t="shared" si="0"/>
        <v>0.175728</v>
      </c>
      <c r="AD41">
        <f t="shared" si="1"/>
        <v>20.744271999999999</v>
      </c>
      <c r="AE41">
        <f>'IDT-1'!D41</f>
        <v>0</v>
      </c>
      <c r="AF41" s="24"/>
      <c r="AG41">
        <f t="shared" si="2"/>
        <v>20.744271999999999</v>
      </c>
      <c r="AI41" s="34">
        <f>PXIL!L41</f>
        <v>0</v>
      </c>
      <c r="AJ41" s="34">
        <f>PXIL!R41</f>
        <v>0</v>
      </c>
      <c r="AK41" s="34">
        <f>RTM_IEX!L41</f>
        <v>10.61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5.45</v>
      </c>
      <c r="AB42" s="75">
        <f>-STOA!R42</f>
        <v>0</v>
      </c>
      <c r="AC42">
        <f t="shared" si="0"/>
        <v>0.17690399999999998</v>
      </c>
      <c r="AD42">
        <f t="shared" si="1"/>
        <v>20.883095999999998</v>
      </c>
      <c r="AE42">
        <f>'IDT-1'!D42</f>
        <v>0</v>
      </c>
      <c r="AF42" s="24"/>
      <c r="AG42">
        <f t="shared" si="2"/>
        <v>20.883095999999998</v>
      </c>
      <c r="AI42" s="34">
        <f>PXIL!L42</f>
        <v>0</v>
      </c>
      <c r="AJ42" s="34">
        <f>PXIL!R42</f>
        <v>0</v>
      </c>
      <c r="AK42" s="34">
        <f>RTM_IEX!L42</f>
        <v>10.61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5.59</v>
      </c>
      <c r="AB43" s="75">
        <f>-STOA!R43</f>
        <v>0</v>
      </c>
      <c r="AC43">
        <f t="shared" si="0"/>
        <v>0.170016</v>
      </c>
      <c r="AD43">
        <f t="shared" si="1"/>
        <v>20.069984000000002</v>
      </c>
      <c r="AE43">
        <f>'IDT-1'!D43</f>
        <v>0</v>
      </c>
      <c r="AF43" s="24"/>
      <c r="AG43">
        <f t="shared" si="2"/>
        <v>20.069984000000002</v>
      </c>
      <c r="AI43" s="34">
        <f>PXIL!L43</f>
        <v>0</v>
      </c>
      <c r="AJ43" s="34">
        <f>PXIL!R43</f>
        <v>0</v>
      </c>
      <c r="AK43" s="34">
        <f>RTM_IEX!L43</f>
        <v>9.65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5.98</v>
      </c>
      <c r="AB44" s="75">
        <f>-STOA!R44</f>
        <v>0</v>
      </c>
      <c r="AC44">
        <f t="shared" si="0"/>
        <v>0.15708</v>
      </c>
      <c r="AD44">
        <f t="shared" si="1"/>
        <v>18.542919999999999</v>
      </c>
      <c r="AE44">
        <f>'IDT-1'!D44</f>
        <v>0</v>
      </c>
      <c r="AF44" s="24"/>
      <c r="AG44">
        <f t="shared" si="2"/>
        <v>18.542919999999999</v>
      </c>
      <c r="AI44" s="34">
        <f>PXIL!L44</f>
        <v>0</v>
      </c>
      <c r="AJ44" s="34">
        <f>PXIL!R44</f>
        <v>0</v>
      </c>
      <c r="AK44" s="34">
        <f>RTM_IEX!L44</f>
        <v>7.72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6.32</v>
      </c>
      <c r="AB45" s="75">
        <f>-STOA!R45</f>
        <v>0</v>
      </c>
      <c r="AC45">
        <f t="shared" si="0"/>
        <v>0.15178799999999998</v>
      </c>
      <c r="AD45">
        <f t="shared" si="1"/>
        <v>17.918212</v>
      </c>
      <c r="AE45">
        <f>'IDT-1'!D45</f>
        <v>0</v>
      </c>
      <c r="AF45" s="24"/>
      <c r="AG45">
        <f t="shared" si="2"/>
        <v>17.918212</v>
      </c>
      <c r="AI45" s="34">
        <f>PXIL!L45</f>
        <v>0</v>
      </c>
      <c r="AJ45" s="34">
        <f>PXIL!R45</f>
        <v>0</v>
      </c>
      <c r="AK45" s="34">
        <f>RTM_IEX!L45</f>
        <v>6.75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6.51</v>
      </c>
      <c r="AB46" s="75">
        <f>-STOA!R46</f>
        <v>0</v>
      </c>
      <c r="AC46">
        <f t="shared" si="0"/>
        <v>0.14532</v>
      </c>
      <c r="AD46">
        <f t="shared" si="1"/>
        <v>17.154679999999999</v>
      </c>
      <c r="AE46">
        <f>'IDT-1'!D46</f>
        <v>0</v>
      </c>
      <c r="AF46" s="24"/>
      <c r="AG46">
        <f t="shared" si="2"/>
        <v>17.154679999999999</v>
      </c>
      <c r="AI46" s="34">
        <f>PXIL!L46</f>
        <v>0</v>
      </c>
      <c r="AJ46" s="34">
        <f>PXIL!R46</f>
        <v>0</v>
      </c>
      <c r="AK46" s="34">
        <f>RTM_IEX!L46</f>
        <v>5.79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6.66</v>
      </c>
      <c r="AB47" s="75">
        <f>-STOA!R47</f>
        <v>0</v>
      </c>
      <c r="AC47">
        <f t="shared" si="0"/>
        <v>0.14657999999999999</v>
      </c>
      <c r="AD47">
        <f t="shared" si="1"/>
        <v>17.303419999999999</v>
      </c>
      <c r="AE47">
        <f>'IDT-1'!D47</f>
        <v>0</v>
      </c>
      <c r="AF47" s="24"/>
      <c r="AG47">
        <f t="shared" si="2"/>
        <v>17.303419999999999</v>
      </c>
      <c r="AI47" s="34">
        <f>PXIL!L47</f>
        <v>0</v>
      </c>
      <c r="AJ47" s="34">
        <f>PXIL!R47</f>
        <v>0</v>
      </c>
      <c r="AK47" s="34">
        <f>RTM_IEX!L47</f>
        <v>5.79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6.8</v>
      </c>
      <c r="AB48" s="75">
        <f>-STOA!R48</f>
        <v>0</v>
      </c>
      <c r="AC48">
        <f t="shared" si="0"/>
        <v>0.13960800000000001</v>
      </c>
      <c r="AD48">
        <f t="shared" si="1"/>
        <v>16.480392000000002</v>
      </c>
      <c r="AE48">
        <f>'IDT-1'!D48</f>
        <v>0</v>
      </c>
      <c r="AF48" s="24"/>
      <c r="AG48">
        <f t="shared" si="2"/>
        <v>16.480392000000002</v>
      </c>
      <c r="AI48" s="34">
        <f>PXIL!L48</f>
        <v>0</v>
      </c>
      <c r="AJ48" s="34">
        <f>PXIL!R48</f>
        <v>0</v>
      </c>
      <c r="AK48" s="34">
        <f>RTM_IEX!L48</f>
        <v>4.82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7.04</v>
      </c>
      <c r="AB49" s="75">
        <f>-STOA!R49</f>
        <v>0</v>
      </c>
      <c r="AC49">
        <f t="shared" si="0"/>
        <v>0.13759199999999999</v>
      </c>
      <c r="AD49">
        <f t="shared" si="1"/>
        <v>16.242407999999998</v>
      </c>
      <c r="AE49">
        <f>'IDT-1'!D49</f>
        <v>0</v>
      </c>
      <c r="AF49" s="24"/>
      <c r="AG49">
        <f t="shared" si="2"/>
        <v>16.242407999999998</v>
      </c>
      <c r="AI49" s="34">
        <f>PXIL!L49</f>
        <v>0</v>
      </c>
      <c r="AJ49" s="34">
        <f>PXIL!R49</f>
        <v>0</v>
      </c>
      <c r="AK49" s="34">
        <f>RTM_IEX!L49</f>
        <v>4.34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7.19</v>
      </c>
      <c r="AB50" s="75">
        <f>-STOA!R50</f>
        <v>0</v>
      </c>
      <c r="AC50">
        <f t="shared" si="0"/>
        <v>0.13482</v>
      </c>
      <c r="AD50">
        <f t="shared" si="1"/>
        <v>15.915180000000001</v>
      </c>
      <c r="AE50">
        <f>'IDT-1'!D50</f>
        <v>0</v>
      </c>
      <c r="AF50" s="24"/>
      <c r="AG50">
        <f t="shared" si="2"/>
        <v>15.915180000000001</v>
      </c>
      <c r="AI50" s="34">
        <f>PXIL!L50</f>
        <v>0</v>
      </c>
      <c r="AJ50" s="34">
        <f>PXIL!R50</f>
        <v>0</v>
      </c>
      <c r="AK50" s="34">
        <f>RTM_IEX!L50</f>
        <v>3.86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7.33</v>
      </c>
      <c r="AB51" s="75">
        <f>-STOA!R51</f>
        <v>0</v>
      </c>
      <c r="AC51">
        <f t="shared" si="0"/>
        <v>0.13599600000000001</v>
      </c>
      <c r="AD51">
        <f t="shared" si="1"/>
        <v>16.054004000000003</v>
      </c>
      <c r="AE51">
        <f>'IDT-1'!D51</f>
        <v>0</v>
      </c>
      <c r="AF51" s="24"/>
      <c r="AG51">
        <f t="shared" si="2"/>
        <v>16.054004000000003</v>
      </c>
      <c r="AI51" s="34">
        <f>PXIL!L51</f>
        <v>0</v>
      </c>
      <c r="AJ51" s="34">
        <f>PXIL!R51</f>
        <v>0</v>
      </c>
      <c r="AK51" s="34">
        <f>RTM_IEX!L51</f>
        <v>3.86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7.67</v>
      </c>
      <c r="AB52" s="75">
        <f>-STOA!R52</f>
        <v>0</v>
      </c>
      <c r="AC52">
        <f t="shared" si="0"/>
        <v>0.13070399999999999</v>
      </c>
      <c r="AD52">
        <f t="shared" si="1"/>
        <v>15.429296000000001</v>
      </c>
      <c r="AE52">
        <f>'IDT-1'!D52</f>
        <v>0</v>
      </c>
      <c r="AF52" s="24"/>
      <c r="AG52">
        <f t="shared" si="2"/>
        <v>15.429296000000001</v>
      </c>
      <c r="AI52" s="34">
        <f>PXIL!L52</f>
        <v>0</v>
      </c>
      <c r="AJ52" s="34">
        <f>PXIL!R52</f>
        <v>0</v>
      </c>
      <c r="AK52" s="34">
        <f>RTM_IEX!L52</f>
        <v>2.89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7.86</v>
      </c>
      <c r="AB53" s="75">
        <f>-STOA!R53</f>
        <v>0</v>
      </c>
      <c r="AC53">
        <f t="shared" si="0"/>
        <v>0.12826799999999999</v>
      </c>
      <c r="AD53">
        <f t="shared" si="1"/>
        <v>15.141731999999999</v>
      </c>
      <c r="AE53">
        <f>'IDT-1'!D53</f>
        <v>0</v>
      </c>
      <c r="AF53" s="24"/>
      <c r="AG53">
        <f t="shared" si="2"/>
        <v>15.141731999999999</v>
      </c>
      <c r="AI53" s="34">
        <f>PXIL!L53</f>
        <v>0</v>
      </c>
      <c r="AJ53" s="34">
        <f>PXIL!R53</f>
        <v>0</v>
      </c>
      <c r="AK53" s="34">
        <f>RTM_IEX!L53</f>
        <v>2.41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8.01</v>
      </c>
      <c r="AB54" s="75">
        <f>-STOA!R54</f>
        <v>0</v>
      </c>
      <c r="AC54">
        <f t="shared" si="0"/>
        <v>0.125496</v>
      </c>
      <c r="AD54">
        <f t="shared" si="1"/>
        <v>14.814503999999999</v>
      </c>
      <c r="AE54">
        <f>'IDT-1'!D54</f>
        <v>0</v>
      </c>
      <c r="AF54" s="24"/>
      <c r="AG54">
        <f t="shared" si="2"/>
        <v>14.814503999999999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8.1999999999999993</v>
      </c>
      <c r="AB55" s="75">
        <f>-STOA!R55</f>
        <v>0</v>
      </c>
      <c r="AC55">
        <f t="shared" si="0"/>
        <v>0.12305999999999999</v>
      </c>
      <c r="AD55">
        <f t="shared" si="1"/>
        <v>14.526939999999998</v>
      </c>
      <c r="AE55">
        <f>'IDT-1'!D55</f>
        <v>0</v>
      </c>
      <c r="AF55" s="24"/>
      <c r="AG55">
        <f t="shared" si="2"/>
        <v>14.526939999999998</v>
      </c>
      <c r="AI55" s="34">
        <f>PXIL!L55</f>
        <v>0</v>
      </c>
      <c r="AJ55" s="34">
        <f>PXIL!R55</f>
        <v>0</v>
      </c>
      <c r="AK55" s="34">
        <f>RTM_IEX!L55</f>
        <v>1.45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8.01</v>
      </c>
      <c r="AB56" s="75">
        <f>-STOA!R56</f>
        <v>0</v>
      </c>
      <c r="AC56">
        <f t="shared" si="0"/>
        <v>0.11734799999999999</v>
      </c>
      <c r="AD56">
        <f t="shared" si="1"/>
        <v>13.852651999999999</v>
      </c>
      <c r="AE56">
        <f>'IDT-1'!D56</f>
        <v>0</v>
      </c>
      <c r="AF56" s="24"/>
      <c r="AG56">
        <f t="shared" si="2"/>
        <v>13.852651999999999</v>
      </c>
      <c r="AI56" s="34">
        <f>PXIL!L56</f>
        <v>0</v>
      </c>
      <c r="AJ56" s="34">
        <f>PXIL!R56</f>
        <v>0</v>
      </c>
      <c r="AK56" s="34">
        <f>RTM_IEX!L56</f>
        <v>0.96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7.81</v>
      </c>
      <c r="AB57" s="75">
        <f>-STOA!R57</f>
        <v>0</v>
      </c>
      <c r="AC57">
        <f t="shared" si="0"/>
        <v>0.11566799999999998</v>
      </c>
      <c r="AD57">
        <f t="shared" si="1"/>
        <v>13.654332</v>
      </c>
      <c r="AE57">
        <f>'IDT-1'!D57</f>
        <v>0</v>
      </c>
      <c r="AF57" s="24"/>
      <c r="AG57">
        <f t="shared" si="2"/>
        <v>13.654332</v>
      </c>
      <c r="AI57" s="34">
        <f>PXIL!L57</f>
        <v>0</v>
      </c>
      <c r="AJ57" s="34">
        <f>PXIL!R57</f>
        <v>0</v>
      </c>
      <c r="AK57" s="34">
        <f>RTM_IEX!L57</f>
        <v>0.96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7.67</v>
      </c>
      <c r="AB58" s="75">
        <f>-STOA!R58</f>
        <v>0</v>
      </c>
      <c r="AC58">
        <f t="shared" si="0"/>
        <v>0.10642799999999999</v>
      </c>
      <c r="AD58">
        <f t="shared" si="1"/>
        <v>12.563572000000001</v>
      </c>
      <c r="AE58">
        <f>'IDT-1'!D58</f>
        <v>0</v>
      </c>
      <c r="AF58" s="24"/>
      <c r="AG58">
        <f t="shared" si="2"/>
        <v>12.563572000000001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7.52</v>
      </c>
      <c r="AB59" s="75">
        <f>-STOA!R59</f>
        <v>0</v>
      </c>
      <c r="AC59">
        <f t="shared" si="0"/>
        <v>0.11363915772488906</v>
      </c>
      <c r="AD59">
        <f t="shared" si="1"/>
        <v>11.406360842275111</v>
      </c>
      <c r="AE59">
        <f>'IDT-1'!D59</f>
        <v>0</v>
      </c>
      <c r="AF59" s="24"/>
      <c r="AG59">
        <f t="shared" si="2"/>
        <v>11.406360842275111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7.38</v>
      </c>
      <c r="AB60" s="75">
        <f>-STOA!R60</f>
        <v>0</v>
      </c>
      <c r="AC60">
        <f t="shared" si="0"/>
        <v>0.11246315772488906</v>
      </c>
      <c r="AD60">
        <f t="shared" si="1"/>
        <v>11.26753684227511</v>
      </c>
      <c r="AE60">
        <f>'IDT-1'!D60</f>
        <v>0</v>
      </c>
      <c r="AF60" s="24"/>
      <c r="AG60">
        <f t="shared" si="2"/>
        <v>11.26753684227511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7.04</v>
      </c>
      <c r="AB61" s="75">
        <f>-STOA!R61</f>
        <v>0</v>
      </c>
      <c r="AC61">
        <f t="shared" si="0"/>
        <v>0.10960715772488906</v>
      </c>
      <c r="AD61">
        <f t="shared" si="1"/>
        <v>10.93039284227511</v>
      </c>
      <c r="AE61">
        <f>'IDT-1'!D61</f>
        <v>0</v>
      </c>
      <c r="AF61" s="24"/>
      <c r="AG61">
        <f t="shared" si="2"/>
        <v>10.93039284227511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6.8</v>
      </c>
      <c r="AB62" s="75">
        <f>-STOA!R62</f>
        <v>0</v>
      </c>
      <c r="AC62">
        <f t="shared" si="0"/>
        <v>0.10759115772488907</v>
      </c>
      <c r="AD62">
        <f t="shared" si="1"/>
        <v>10.692408842275112</v>
      </c>
      <c r="AE62">
        <f>'IDT-1'!D62</f>
        <v>0</v>
      </c>
      <c r="AF62" s="24"/>
      <c r="AG62">
        <f t="shared" si="2"/>
        <v>10.692408842275112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6.56</v>
      </c>
      <c r="AB63" s="75">
        <f>-STOA!R63</f>
        <v>0</v>
      </c>
      <c r="AC63">
        <f t="shared" si="0"/>
        <v>0.10557515772488905</v>
      </c>
      <c r="AD63">
        <f t="shared" si="1"/>
        <v>10.45442484227511</v>
      </c>
      <c r="AE63">
        <f>'IDT-1'!D63</f>
        <v>0</v>
      </c>
      <c r="AF63" s="24"/>
      <c r="AG63">
        <f t="shared" si="2"/>
        <v>10.45442484227511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6.08</v>
      </c>
      <c r="AB64" s="75">
        <f>-STOA!R64</f>
        <v>0</v>
      </c>
      <c r="AC64">
        <f t="shared" si="0"/>
        <v>0.10154315772488906</v>
      </c>
      <c r="AD64">
        <f t="shared" si="1"/>
        <v>9.9784568422751114</v>
      </c>
      <c r="AE64">
        <f>'IDT-1'!D64</f>
        <v>0</v>
      </c>
      <c r="AF64" s="24"/>
      <c r="AG64">
        <f t="shared" si="2"/>
        <v>9.9784568422751114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5.79</v>
      </c>
      <c r="AB65" s="75">
        <f>-STOA!R65</f>
        <v>0</v>
      </c>
      <c r="AC65">
        <f t="shared" si="0"/>
        <v>9.063599999999998E-2</v>
      </c>
      <c r="AD65">
        <f t="shared" si="1"/>
        <v>10.699363999999999</v>
      </c>
      <c r="AE65">
        <f>'IDT-1'!D65</f>
        <v>0</v>
      </c>
      <c r="AF65" s="24"/>
      <c r="AG65">
        <f t="shared" si="2"/>
        <v>10.699363999999999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5.59</v>
      </c>
      <c r="AB66" s="75">
        <f>-STOA!R66</f>
        <v>0</v>
      </c>
      <c r="AC66">
        <f t="shared" si="0"/>
        <v>9.7019999999999995E-2</v>
      </c>
      <c r="AD66">
        <f t="shared" si="1"/>
        <v>11.45298</v>
      </c>
      <c r="AE66">
        <f>'IDT-1'!D66</f>
        <v>0</v>
      </c>
      <c r="AF66" s="24"/>
      <c r="AG66">
        <f t="shared" si="2"/>
        <v>11.45298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4.34</v>
      </c>
      <c r="AB67" s="75">
        <f>-STOA!R67</f>
        <v>0</v>
      </c>
      <c r="AC67">
        <f t="shared" si="0"/>
        <v>9.4668000000000002E-2</v>
      </c>
      <c r="AD67">
        <f t="shared" si="1"/>
        <v>11.175331999999999</v>
      </c>
      <c r="AE67">
        <f>'IDT-1'!D67</f>
        <v>0</v>
      </c>
      <c r="AF67" s="24"/>
      <c r="AG67">
        <f t="shared" si="2"/>
        <v>11.175331999999999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4.1500000000000004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0.101136</v>
      </c>
      <c r="AD68">
        <f t="shared" ref="AD68:AD98" si="4">SUM(B68:AB68,AI68:AV68)-AC68</f>
        <v>11.938864000000001</v>
      </c>
      <c r="AE68">
        <f>'IDT-1'!D68</f>
        <v>0</v>
      </c>
      <c r="AF68" s="24"/>
      <c r="AG68">
        <f t="shared" ref="AG68:AG98" si="5">SUM(AD68:AF68)</f>
        <v>11.938864000000001</v>
      </c>
      <c r="AI68" s="34">
        <f>PXIL!L68</f>
        <v>0</v>
      </c>
      <c r="AJ68" s="34">
        <f>PXIL!R68</f>
        <v>0</v>
      </c>
      <c r="AK68" s="34">
        <f>RTM_IEX!L68</f>
        <v>2.89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3.86</v>
      </c>
      <c r="AB69" s="75">
        <f>-STOA!R69</f>
        <v>0</v>
      </c>
      <c r="AC69">
        <f t="shared" si="3"/>
        <v>0.10684799999999998</v>
      </c>
      <c r="AD69">
        <f t="shared" si="4"/>
        <v>12.613151999999999</v>
      </c>
      <c r="AE69">
        <f>'IDT-1'!D69</f>
        <v>0</v>
      </c>
      <c r="AF69" s="24"/>
      <c r="AG69">
        <f t="shared" si="5"/>
        <v>12.613151999999999</v>
      </c>
      <c r="AI69" s="34">
        <f>PXIL!L69</f>
        <v>0</v>
      </c>
      <c r="AJ69" s="34">
        <f>PXIL!R69</f>
        <v>0</v>
      </c>
      <c r="AK69" s="34">
        <f>RTM_IEX!L69</f>
        <v>3.86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3.38</v>
      </c>
      <c r="AB70" s="75">
        <f>-STOA!R70</f>
        <v>0</v>
      </c>
      <c r="AC70">
        <f t="shared" si="3"/>
        <v>0.10281599999999998</v>
      </c>
      <c r="AD70">
        <f t="shared" si="4"/>
        <v>12.137183999999998</v>
      </c>
      <c r="AE70">
        <f>'IDT-1'!D70</f>
        <v>0</v>
      </c>
      <c r="AF70" s="24"/>
      <c r="AG70">
        <f t="shared" si="5"/>
        <v>12.137183999999998</v>
      </c>
      <c r="AI70" s="34">
        <f>PXIL!L70</f>
        <v>0</v>
      </c>
      <c r="AJ70" s="34">
        <f>PXIL!R70</f>
        <v>0</v>
      </c>
      <c r="AK70" s="34">
        <f>RTM_IEX!L70</f>
        <v>3.86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3.09</v>
      </c>
      <c r="AB71" s="75">
        <f>-STOA!R71</f>
        <v>0</v>
      </c>
      <c r="AC71">
        <f t="shared" si="3"/>
        <v>9.2231999999999981E-2</v>
      </c>
      <c r="AD71">
        <f t="shared" si="4"/>
        <v>10.887768000000001</v>
      </c>
      <c r="AE71">
        <f>'IDT-1'!D71</f>
        <v>0</v>
      </c>
      <c r="AF71" s="24"/>
      <c r="AG71">
        <f t="shared" si="5"/>
        <v>10.887768000000001</v>
      </c>
      <c r="AI71" s="34">
        <f>PXIL!L71</f>
        <v>0</v>
      </c>
      <c r="AJ71" s="34">
        <f>PXIL!R71</f>
        <v>0</v>
      </c>
      <c r="AK71" s="34">
        <f>RTM_IEX!L71</f>
        <v>2.89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2.7</v>
      </c>
      <c r="AB72" s="75">
        <f>-STOA!R72</f>
        <v>0</v>
      </c>
      <c r="AC72">
        <f t="shared" si="3"/>
        <v>9.7103999999999996E-2</v>
      </c>
      <c r="AD72">
        <f t="shared" si="4"/>
        <v>11.462896000000001</v>
      </c>
      <c r="AE72">
        <f>'IDT-1'!D72</f>
        <v>0</v>
      </c>
      <c r="AF72" s="24"/>
      <c r="AG72">
        <f t="shared" si="5"/>
        <v>11.462896000000001</v>
      </c>
      <c r="AI72" s="34">
        <f>PXIL!L72</f>
        <v>0</v>
      </c>
      <c r="AJ72" s="34">
        <f>PXIL!R72</f>
        <v>0</v>
      </c>
      <c r="AK72" s="34">
        <f>RTM_IEX!L72</f>
        <v>3.86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9.8699999999999996E-2</v>
      </c>
      <c r="AD73">
        <f t="shared" si="4"/>
        <v>11.651300000000001</v>
      </c>
      <c r="AE73">
        <f>'IDT-1'!D73</f>
        <v>0</v>
      </c>
      <c r="AF73" s="24"/>
      <c r="AG73">
        <f t="shared" si="5"/>
        <v>11.651300000000001</v>
      </c>
      <c r="AI73" s="34">
        <f>PXIL!L73</f>
        <v>0</v>
      </c>
      <c r="AJ73" s="34">
        <f>PXIL!R73</f>
        <v>0</v>
      </c>
      <c r="AK73" s="34">
        <f>RTM_IEX!L73</f>
        <v>4.82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1.74</v>
      </c>
      <c r="AB74" s="75">
        <f>-STOA!R74</f>
        <v>0</v>
      </c>
      <c r="AC74">
        <f t="shared" si="3"/>
        <v>0.105252</v>
      </c>
      <c r="AD74">
        <f t="shared" si="4"/>
        <v>12.424748000000001</v>
      </c>
      <c r="AE74">
        <f>'IDT-1'!D74</f>
        <v>0</v>
      </c>
      <c r="AF74" s="24"/>
      <c r="AG74">
        <f t="shared" si="5"/>
        <v>12.424748000000001</v>
      </c>
      <c r="AI74" s="34">
        <f>PXIL!L74</f>
        <v>0</v>
      </c>
      <c r="AJ74" s="34">
        <f>PXIL!R74</f>
        <v>0</v>
      </c>
      <c r="AK74" s="34">
        <f>RTM_IEX!L74</f>
        <v>5.79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0.96</v>
      </c>
      <c r="AB75" s="75">
        <f>-STOA!R75</f>
        <v>0</v>
      </c>
      <c r="AC75">
        <f t="shared" si="3"/>
        <v>0.106764</v>
      </c>
      <c r="AD75">
        <f t="shared" si="4"/>
        <v>12.603236000000001</v>
      </c>
      <c r="AE75">
        <f>'IDT-1'!D75</f>
        <v>0</v>
      </c>
      <c r="AF75" s="24"/>
      <c r="AG75">
        <f t="shared" si="5"/>
        <v>12.603236000000001</v>
      </c>
      <c r="AI75" s="34">
        <f>PXIL!L75</f>
        <v>0</v>
      </c>
      <c r="AJ75" s="34">
        <f>PXIL!R75</f>
        <v>0</v>
      </c>
      <c r="AK75" s="34">
        <f>RTM_IEX!L75</f>
        <v>6.75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0.48</v>
      </c>
      <c r="AB76" s="75">
        <f>-STOA!R76</f>
        <v>0</v>
      </c>
      <c r="AC76">
        <f t="shared" si="3"/>
        <v>0.11894399999999999</v>
      </c>
      <c r="AD76">
        <f t="shared" si="4"/>
        <v>14.041055999999999</v>
      </c>
      <c r="AE76">
        <f>'IDT-1'!D76</f>
        <v>0</v>
      </c>
      <c r="AF76" s="24"/>
      <c r="AG76">
        <f t="shared" si="5"/>
        <v>14.041055999999999</v>
      </c>
      <c r="AI76" s="34">
        <f>PXIL!L76</f>
        <v>0</v>
      </c>
      <c r="AJ76" s="34">
        <f>PXIL!R76</f>
        <v>0</v>
      </c>
      <c r="AK76" s="34">
        <f>RTM_IEX!L76</f>
        <v>8.68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0.12305999999999999</v>
      </c>
      <c r="AD77">
        <f t="shared" si="4"/>
        <v>14.52694</v>
      </c>
      <c r="AE77">
        <f>'IDT-1'!D77</f>
        <v>0</v>
      </c>
      <c r="AF77" s="24"/>
      <c r="AG77">
        <f t="shared" si="5"/>
        <v>14.52694</v>
      </c>
      <c r="AI77" s="34">
        <f>PXIL!L77</f>
        <v>0</v>
      </c>
      <c r="AJ77" s="34">
        <f>PXIL!R77</f>
        <v>0</v>
      </c>
      <c r="AK77" s="34">
        <f>RTM_IEX!L77</f>
        <v>9.65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0.13112399999999999</v>
      </c>
      <c r="AD78">
        <f t="shared" si="4"/>
        <v>15.478876</v>
      </c>
      <c r="AE78">
        <f>'IDT-1'!D78</f>
        <v>0</v>
      </c>
      <c r="AF78" s="24"/>
      <c r="AG78">
        <f t="shared" si="5"/>
        <v>15.478876</v>
      </c>
      <c r="AI78" s="34">
        <f>PXIL!L78</f>
        <v>0</v>
      </c>
      <c r="AJ78" s="34">
        <f>PXIL!R78</f>
        <v>0</v>
      </c>
      <c r="AK78" s="34">
        <f>RTM_IEX!L78</f>
        <v>10.61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0.13112399999999999</v>
      </c>
      <c r="AD79">
        <f t="shared" si="4"/>
        <v>15.478876</v>
      </c>
      <c r="AE79">
        <f>'IDT-1'!D79</f>
        <v>0</v>
      </c>
      <c r="AF79" s="24"/>
      <c r="AG79">
        <f t="shared" si="5"/>
        <v>15.478876</v>
      </c>
      <c r="AI79" s="34">
        <f>PXIL!L79</f>
        <v>0</v>
      </c>
      <c r="AJ79" s="34">
        <f>PXIL!R79</f>
        <v>0</v>
      </c>
      <c r="AK79" s="34">
        <f>RTM_IEX!L79</f>
        <v>10.61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0.13112399999999999</v>
      </c>
      <c r="AD80">
        <f t="shared" si="4"/>
        <v>15.478876</v>
      </c>
      <c r="AE80">
        <f>'IDT-1'!D80</f>
        <v>0</v>
      </c>
      <c r="AF80" s="24"/>
      <c r="AG80">
        <f t="shared" si="5"/>
        <v>15.478876</v>
      </c>
      <c r="AI80" s="34">
        <f>PXIL!L80</f>
        <v>0</v>
      </c>
      <c r="AJ80" s="34">
        <f>PXIL!R80</f>
        <v>0</v>
      </c>
      <c r="AK80" s="34">
        <f>RTM_IEX!L80</f>
        <v>10.61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0.13927200000000001</v>
      </c>
      <c r="AD81">
        <f t="shared" si="4"/>
        <v>16.440728</v>
      </c>
      <c r="AE81">
        <f>'IDT-1'!D81</f>
        <v>0</v>
      </c>
      <c r="AF81" s="24"/>
      <c r="AG81">
        <f t="shared" si="5"/>
        <v>16.440728</v>
      </c>
      <c r="AI81" s="34">
        <f>PXIL!L81</f>
        <v>0</v>
      </c>
      <c r="AJ81" s="34">
        <f>PXIL!R81</f>
        <v>0</v>
      </c>
      <c r="AK81" s="34">
        <f>RTM_IEX!L81</f>
        <v>11.58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0.13927200000000001</v>
      </c>
      <c r="AD82">
        <f t="shared" si="4"/>
        <v>16.440728</v>
      </c>
      <c r="AE82">
        <f>'IDT-1'!D82</f>
        <v>0</v>
      </c>
      <c r="AF82" s="24"/>
      <c r="AG82">
        <f t="shared" si="5"/>
        <v>16.440728</v>
      </c>
      <c r="AI82" s="34">
        <f>PXIL!L82</f>
        <v>0</v>
      </c>
      <c r="AJ82" s="34">
        <f>PXIL!R82</f>
        <v>0</v>
      </c>
      <c r="AK82" s="34">
        <f>RTM_IEX!L82</f>
        <v>11.58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0.13112399999999999</v>
      </c>
      <c r="AD83">
        <f t="shared" si="4"/>
        <v>15.478876</v>
      </c>
      <c r="AE83">
        <f>'IDT-1'!D83</f>
        <v>0</v>
      </c>
      <c r="AF83" s="24"/>
      <c r="AG83">
        <f t="shared" si="5"/>
        <v>15.478876</v>
      </c>
      <c r="AI83" s="34">
        <f>PXIL!L83</f>
        <v>0</v>
      </c>
      <c r="AJ83" s="34">
        <f>PXIL!R83</f>
        <v>0</v>
      </c>
      <c r="AK83" s="34">
        <f>RTM_IEX!L83</f>
        <v>10.61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0.12305999999999999</v>
      </c>
      <c r="AD84">
        <f t="shared" si="4"/>
        <v>14.52694</v>
      </c>
      <c r="AE84">
        <f>'IDT-1'!D84</f>
        <v>0</v>
      </c>
      <c r="AF84" s="24"/>
      <c r="AG84">
        <f t="shared" si="5"/>
        <v>14.52694</v>
      </c>
      <c r="AI84" s="34">
        <f>PXIL!L84</f>
        <v>0</v>
      </c>
      <c r="AJ84" s="34">
        <f>PXIL!R84</f>
        <v>0</v>
      </c>
      <c r="AK84" s="34">
        <f>RTM_IEX!L84</f>
        <v>9.65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0.12305999999999999</v>
      </c>
      <c r="AD85">
        <f t="shared" si="4"/>
        <v>14.52694</v>
      </c>
      <c r="AE85">
        <f>'IDT-1'!D85</f>
        <v>0</v>
      </c>
      <c r="AF85" s="24"/>
      <c r="AG85">
        <f t="shared" si="5"/>
        <v>14.52694</v>
      </c>
      <c r="AI85" s="34">
        <f>PXIL!L85</f>
        <v>0</v>
      </c>
      <c r="AJ85" s="34">
        <f>PXIL!R85</f>
        <v>0</v>
      </c>
      <c r="AK85" s="34">
        <f>RTM_IEX!L85</f>
        <v>9.65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0.11491199999999999</v>
      </c>
      <c r="AD86">
        <f t="shared" si="4"/>
        <v>13.565087999999999</v>
      </c>
      <c r="AE86">
        <f>'IDT-1'!D86</f>
        <v>0</v>
      </c>
      <c r="AF86" s="24"/>
      <c r="AG86">
        <f t="shared" si="5"/>
        <v>13.565087999999999</v>
      </c>
      <c r="AI86" s="34">
        <f>PXIL!L86</f>
        <v>0</v>
      </c>
      <c r="AJ86" s="34">
        <f>PXIL!R86</f>
        <v>0</v>
      </c>
      <c r="AK86" s="34">
        <f>RTM_IEX!L86</f>
        <v>8.68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0.10684799999999998</v>
      </c>
      <c r="AD87">
        <f t="shared" si="4"/>
        <v>12.613151999999999</v>
      </c>
      <c r="AE87">
        <f>'IDT-1'!D87</f>
        <v>0</v>
      </c>
      <c r="AF87" s="24"/>
      <c r="AG87">
        <f t="shared" si="5"/>
        <v>12.613151999999999</v>
      </c>
      <c r="AI87" s="34">
        <f>PXIL!L87</f>
        <v>0</v>
      </c>
      <c r="AJ87" s="34">
        <f>PXIL!R87</f>
        <v>0</v>
      </c>
      <c r="AK87" s="34">
        <f>RTM_IEX!L87</f>
        <v>7.72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0.10684799999999998</v>
      </c>
      <c r="AD88">
        <f t="shared" si="4"/>
        <v>12.613151999999999</v>
      </c>
      <c r="AE88">
        <f>'IDT-1'!D88</f>
        <v>0</v>
      </c>
      <c r="AF88" s="24"/>
      <c r="AG88">
        <f t="shared" si="5"/>
        <v>12.613151999999999</v>
      </c>
      <c r="AI88" s="34">
        <f>PXIL!L88</f>
        <v>0</v>
      </c>
      <c r="AJ88" s="34">
        <f>PXIL!R88</f>
        <v>0</v>
      </c>
      <c r="AK88" s="34">
        <f>RTM_IEX!L88</f>
        <v>7.72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9.8699999999999982E-2</v>
      </c>
      <c r="AD89">
        <f t="shared" si="4"/>
        <v>11.651300000000001</v>
      </c>
      <c r="AE89">
        <f>'IDT-1'!D89</f>
        <v>0</v>
      </c>
      <c r="AF89" s="24"/>
      <c r="AG89">
        <f t="shared" si="5"/>
        <v>11.651300000000001</v>
      </c>
      <c r="AI89" s="34">
        <f>PXIL!L89</f>
        <v>0</v>
      </c>
      <c r="AJ89" s="34">
        <f>PXIL!R89</f>
        <v>0</v>
      </c>
      <c r="AK89" s="34">
        <f>RTM_IEX!L89</f>
        <v>6.75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9.0635999999999994E-2</v>
      </c>
      <c r="AD90">
        <f t="shared" si="4"/>
        <v>10.699363999999999</v>
      </c>
      <c r="AE90">
        <f>'IDT-1'!D90</f>
        <v>0</v>
      </c>
      <c r="AF90" s="24"/>
      <c r="AG90">
        <f t="shared" si="5"/>
        <v>10.699363999999999</v>
      </c>
      <c r="AI90" s="34">
        <f>PXIL!L90</f>
        <v>0</v>
      </c>
      <c r="AJ90" s="34">
        <f>PXIL!R90</f>
        <v>0</v>
      </c>
      <c r="AK90" s="34">
        <f>RTM_IEX!L90</f>
        <v>5.79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8.2488000000000006E-2</v>
      </c>
      <c r="AD91">
        <f t="shared" si="4"/>
        <v>9.7375120000000006</v>
      </c>
      <c r="AE91">
        <f>'IDT-1'!D91</f>
        <v>0</v>
      </c>
      <c r="AF91" s="24"/>
      <c r="AG91">
        <f t="shared" si="5"/>
        <v>9.7375120000000006</v>
      </c>
      <c r="AI91" s="34">
        <f>PXIL!L91</f>
        <v>0</v>
      </c>
      <c r="AJ91" s="34">
        <f>PXIL!R91</f>
        <v>0</v>
      </c>
      <c r="AK91" s="34">
        <f>RTM_IEX!L91</f>
        <v>4.82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6.6276000000000002E-2</v>
      </c>
      <c r="AD92">
        <f t="shared" si="4"/>
        <v>7.8237240000000003</v>
      </c>
      <c r="AE92">
        <f>'IDT-1'!D92</f>
        <v>0</v>
      </c>
      <c r="AF92" s="24"/>
      <c r="AG92">
        <f t="shared" si="5"/>
        <v>7.8237240000000003</v>
      </c>
      <c r="AI92" s="34">
        <f>PXIL!L92</f>
        <v>0</v>
      </c>
      <c r="AJ92" s="34">
        <f>PXIL!R92</f>
        <v>0</v>
      </c>
      <c r="AK92" s="34">
        <f>RTM_IEX!L92</f>
        <v>2.89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6.6276000000000002E-2</v>
      </c>
      <c r="AD93">
        <f t="shared" si="4"/>
        <v>7.8237240000000003</v>
      </c>
      <c r="AE93">
        <f>'IDT-1'!D93</f>
        <v>0</v>
      </c>
      <c r="AF93" s="24"/>
      <c r="AG93">
        <f t="shared" si="5"/>
        <v>7.8237240000000003</v>
      </c>
      <c r="AI93" s="34">
        <f>PXIL!L93</f>
        <v>0</v>
      </c>
      <c r="AJ93" s="34">
        <f>PXIL!R93</f>
        <v>0</v>
      </c>
      <c r="AK93" s="34">
        <f>RTM_IEX!L93</f>
        <v>2.89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6.6276000000000002E-2</v>
      </c>
      <c r="AD94">
        <f t="shared" si="4"/>
        <v>7.8237240000000003</v>
      </c>
      <c r="AE94">
        <f>'IDT-1'!D94</f>
        <v>0</v>
      </c>
      <c r="AF94" s="24"/>
      <c r="AG94">
        <f t="shared" si="5"/>
        <v>7.8237240000000003</v>
      </c>
      <c r="AI94" s="34">
        <f>PXIL!L94</f>
        <v>0</v>
      </c>
      <c r="AJ94" s="34">
        <f>PXIL!R94</f>
        <v>0</v>
      </c>
      <c r="AK94" s="34">
        <f>RTM_IEX!L94</f>
        <v>2.89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5.8211999999999993E-2</v>
      </c>
      <c r="AD95">
        <f t="shared" si="4"/>
        <v>6.8717879999999996</v>
      </c>
      <c r="AE95">
        <f>'IDT-1'!D95</f>
        <v>0</v>
      </c>
      <c r="AF95" s="24"/>
      <c r="AG95">
        <f t="shared" si="5"/>
        <v>6.8717879999999996</v>
      </c>
      <c r="AI95" s="34">
        <f>PXIL!L95</f>
        <v>0</v>
      </c>
      <c r="AJ95" s="34">
        <f>PXIL!R95</f>
        <v>0</v>
      </c>
      <c r="AK95" s="34">
        <f>RTM_IEX!L95</f>
        <v>1.93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5.8211999999999993E-2</v>
      </c>
      <c r="AD96">
        <f t="shared" si="4"/>
        <v>6.8717879999999996</v>
      </c>
      <c r="AE96">
        <f>'IDT-1'!D96</f>
        <v>0</v>
      </c>
      <c r="AF96" s="24"/>
      <c r="AG96">
        <f t="shared" si="5"/>
        <v>6.8717879999999996</v>
      </c>
      <c r="AI96" s="34">
        <f>PXIL!L96</f>
        <v>0</v>
      </c>
      <c r="AJ96" s="34">
        <f>PXIL!R96</f>
        <v>0</v>
      </c>
      <c r="AK96" s="34">
        <f>RTM_IEX!L96</f>
        <v>1.93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5.0063999999999997E-2</v>
      </c>
      <c r="AD97">
        <f t="shared" si="4"/>
        <v>5.9099360000000001</v>
      </c>
      <c r="AE97">
        <f>'IDT-1'!D97</f>
        <v>0</v>
      </c>
      <c r="AF97" s="24"/>
      <c r="AG97">
        <f t="shared" si="5"/>
        <v>5.9099360000000001</v>
      </c>
      <c r="AI97" s="34">
        <f>PXIL!L97</f>
        <v>0</v>
      </c>
      <c r="AJ97" s="34">
        <f>PXIL!R97</f>
        <v>0</v>
      </c>
      <c r="AK97" s="34">
        <f>RTM_IEX!L97</f>
        <v>0.96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5.0063999999999997E-2</v>
      </c>
      <c r="AD98">
        <f t="shared" si="4"/>
        <v>5.9099360000000001</v>
      </c>
      <c r="AE98">
        <f>'IDT-1'!D98</f>
        <v>0</v>
      </c>
      <c r="AF98" s="24"/>
      <c r="AG98">
        <f t="shared" si="5"/>
        <v>5.9099360000000001</v>
      </c>
      <c r="AI98" s="34">
        <f>PXIL!L98</f>
        <v>0</v>
      </c>
      <c r="AJ98" s="34">
        <f>PXIL!R98</f>
        <v>0</v>
      </c>
      <c r="AK98" s="34">
        <f>RTM_IEX!L98</f>
        <v>0.96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5.750750000000001E-2</v>
      </c>
      <c r="AB99" s="75">
        <f t="shared" si="6"/>
        <v>0</v>
      </c>
      <c r="AC99">
        <f t="shared" si="6"/>
        <v>2.6331497365873337E-3</v>
      </c>
      <c r="AD99">
        <f t="shared" si="6"/>
        <v>0.30782435026341265</v>
      </c>
      <c r="AE99">
        <f t="shared" ref="AE99:AT99" si="7">SUM(AE3:AE98)/4000</f>
        <v>0</v>
      </c>
      <c r="AG99">
        <f t="shared" si="7"/>
        <v>0.30782435026341265</v>
      </c>
      <c r="AI99">
        <f t="shared" si="7"/>
        <v>0</v>
      </c>
      <c r="AJ99">
        <f t="shared" si="7"/>
        <v>0</v>
      </c>
      <c r="AK99">
        <f t="shared" si="7"/>
        <v>0.13444999999999999</v>
      </c>
      <c r="AL99">
        <f t="shared" si="7"/>
        <v>-1.5E-3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45353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19.291952999999999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3.76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0.19363640519999997</v>
      </c>
      <c r="AD3">
        <f>SUM(B3:AB3,AI3:AV3)-AC3</f>
        <v>22.858316594799998</v>
      </c>
      <c r="AE3">
        <v>0</v>
      </c>
      <c r="AF3" s="24"/>
      <c r="AG3">
        <f>SUM(AD3:AF3)</f>
        <v>22.858316594799998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19.291952999999999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1.93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0.17826440519999998</v>
      </c>
      <c r="AD4">
        <f t="shared" ref="AD4:AD67" si="1">SUM(B4:AB4,AI4:AV4)-AC4</f>
        <v>21.043688594799999</v>
      </c>
      <c r="AE4">
        <v>0</v>
      </c>
      <c r="AF4" s="24"/>
      <c r="AG4">
        <f t="shared" ref="AG4:AG67" si="2">SUM(AD4:AF4)</f>
        <v>21.043688594799999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19.291952999999999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1.93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0.17826440519999998</v>
      </c>
      <c r="AD5">
        <f t="shared" si="1"/>
        <v>21.043688594799999</v>
      </c>
      <c r="AE5">
        <v>0</v>
      </c>
      <c r="AF5" s="24"/>
      <c r="AG5">
        <f t="shared" si="2"/>
        <v>21.043688594799999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19.106695999999999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0.16049624639999999</v>
      </c>
      <c r="AD6">
        <f t="shared" si="1"/>
        <v>18.946199753599998</v>
      </c>
      <c r="AE6">
        <v>0</v>
      </c>
      <c r="AF6" s="24"/>
      <c r="AG6">
        <f t="shared" si="2"/>
        <v>18.946199753599998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19.291952999999999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0.39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0.1653284052</v>
      </c>
      <c r="AD7">
        <f t="shared" si="1"/>
        <v>19.5166245948</v>
      </c>
      <c r="AE7">
        <v>0</v>
      </c>
      <c r="AF7" s="24"/>
      <c r="AG7">
        <f t="shared" si="2"/>
        <v>19.5166245948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18.781867999999999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0.15776769119999998</v>
      </c>
      <c r="AD8">
        <f t="shared" si="1"/>
        <v>18.624100308799999</v>
      </c>
      <c r="AE8">
        <v>0</v>
      </c>
      <c r="AF8" s="24"/>
      <c r="AG8">
        <f t="shared" si="2"/>
        <v>18.624100308799999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16.976806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0.14260517039999998</v>
      </c>
      <c r="AD9">
        <f t="shared" si="1"/>
        <v>16.8342008296</v>
      </c>
      <c r="AE9">
        <v>0</v>
      </c>
      <c r="AF9" s="24"/>
      <c r="AG9">
        <f t="shared" si="2"/>
        <v>16.8342008296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16.813835999999998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0.14123622239999997</v>
      </c>
      <c r="AD10">
        <f t="shared" si="1"/>
        <v>16.672599777599999</v>
      </c>
      <c r="AE10">
        <v>0</v>
      </c>
      <c r="AF10" s="24"/>
      <c r="AG10">
        <f t="shared" si="2"/>
        <v>16.672599777599999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18.210771000000001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0.1529704764</v>
      </c>
      <c r="AD11">
        <f t="shared" si="1"/>
        <v>18.057800523600001</v>
      </c>
      <c r="AE11">
        <v>0</v>
      </c>
      <c r="AF11" s="24"/>
      <c r="AG11">
        <f t="shared" si="2"/>
        <v>18.057800523600001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18.741126000000001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0.1574254584</v>
      </c>
      <c r="AD12">
        <f t="shared" si="1"/>
        <v>18.583700541600003</v>
      </c>
      <c r="AE12">
        <v>0</v>
      </c>
      <c r="AF12" s="24"/>
      <c r="AG12">
        <f t="shared" si="2"/>
        <v>18.583700541600003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17.025414000000001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0.14301347759999999</v>
      </c>
      <c r="AD13">
        <f t="shared" si="1"/>
        <v>16.882400522400001</v>
      </c>
      <c r="AE13">
        <v>0</v>
      </c>
      <c r="AF13" s="24"/>
      <c r="AG13">
        <f t="shared" si="2"/>
        <v>16.882400522400001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19.291952999999999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1.35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0.1744844052</v>
      </c>
      <c r="AD14">
        <f t="shared" si="1"/>
        <v>20.597468594799999</v>
      </c>
      <c r="AE14">
        <v>0</v>
      </c>
      <c r="AF14" s="24"/>
      <c r="AG14">
        <f t="shared" si="2"/>
        <v>20.597468594799999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0.13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19.291952999999999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1.93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0.17969240519999999</v>
      </c>
      <c r="AD15">
        <f t="shared" si="1"/>
        <v>21.2122605948</v>
      </c>
      <c r="AE15">
        <v>0</v>
      </c>
      <c r="AF15" s="24"/>
      <c r="AG15">
        <f t="shared" si="2"/>
        <v>21.2122605948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0.17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19.291952999999999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0.39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0.1656644052</v>
      </c>
      <c r="AD16">
        <f t="shared" si="1"/>
        <v>19.556288594799998</v>
      </c>
      <c r="AE16">
        <v>0</v>
      </c>
      <c r="AF16" s="24"/>
      <c r="AG16">
        <f t="shared" si="2"/>
        <v>19.556288594799998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0.04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19.249092999999998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0.16169238119999998</v>
      </c>
      <c r="AD17">
        <f t="shared" si="1"/>
        <v>19.087400618799997</v>
      </c>
      <c r="AE17">
        <v>0</v>
      </c>
      <c r="AF17" s="24"/>
      <c r="AG17">
        <f t="shared" si="2"/>
        <v>19.087400618799997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19.291952999999999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1.74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0.17734040519999997</v>
      </c>
      <c r="AD18">
        <f t="shared" si="1"/>
        <v>20.934612594799997</v>
      </c>
      <c r="AE18">
        <v>0</v>
      </c>
      <c r="AF18" s="24"/>
      <c r="AG18">
        <f t="shared" si="2"/>
        <v>20.934612594799997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0.08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19.291952999999999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0.57999999999999996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0.16717640519999996</v>
      </c>
      <c r="AD19">
        <f t="shared" si="1"/>
        <v>19.7347765948</v>
      </c>
      <c r="AE19">
        <v>0</v>
      </c>
      <c r="AF19" s="24"/>
      <c r="AG19">
        <f t="shared" si="2"/>
        <v>19.7347765948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0.03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19.291952999999999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0.17767640519999997</v>
      </c>
      <c r="AD20">
        <f t="shared" si="1"/>
        <v>20.974276594799999</v>
      </c>
      <c r="AE20">
        <v>0</v>
      </c>
      <c r="AF20" s="24"/>
      <c r="AG20">
        <f t="shared" si="2"/>
        <v>20.974276594799999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0.03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19.291952999999999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5.0199999999999996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0.20909240519999997</v>
      </c>
      <c r="AD21">
        <f t="shared" si="1"/>
        <v>24.682860594799998</v>
      </c>
      <c r="AE21">
        <v>0</v>
      </c>
      <c r="AF21" s="24"/>
      <c r="AG21">
        <f t="shared" si="2"/>
        <v>24.682860594799998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0.57999999999999996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19.291952999999999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4.63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0.20094440519999998</v>
      </c>
      <c r="AD22">
        <f t="shared" si="1"/>
        <v>23.721008594799997</v>
      </c>
      <c r="AE22">
        <v>0</v>
      </c>
      <c r="AF22" s="24"/>
      <c r="AG22">
        <f t="shared" si="2"/>
        <v>23.721008594799997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19.291952999999999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7.81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0.22765640519999997</v>
      </c>
      <c r="AD23">
        <f t="shared" si="1"/>
        <v>26.874296594799997</v>
      </c>
      <c r="AE23">
        <v>0</v>
      </c>
      <c r="AF23" s="24"/>
      <c r="AG23">
        <f t="shared" si="2"/>
        <v>26.874296594799997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19.291952999999999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10.51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0.25033640519999995</v>
      </c>
      <c r="AD24">
        <f t="shared" si="1"/>
        <v>29.551616594799999</v>
      </c>
      <c r="AE24">
        <v>0</v>
      </c>
      <c r="AF24" s="24"/>
      <c r="AG24">
        <f t="shared" si="2"/>
        <v>29.551616594799999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19.291952999999999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7.52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0.22858040519999998</v>
      </c>
      <c r="AD25">
        <f t="shared" si="1"/>
        <v>26.983372594799999</v>
      </c>
      <c r="AE25">
        <v>0</v>
      </c>
      <c r="AF25" s="24"/>
      <c r="AG25">
        <f t="shared" si="2"/>
        <v>26.983372594799999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0.4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19.291952999999999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3.76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0.19498040519999998</v>
      </c>
      <c r="AD26">
        <f t="shared" si="1"/>
        <v>23.016972594799999</v>
      </c>
      <c r="AE26">
        <v>0</v>
      </c>
      <c r="AF26" s="24"/>
      <c r="AG26">
        <f t="shared" si="2"/>
        <v>23.016972594799999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0.16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19.291952999999999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4.4400000000000004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0.1993484052</v>
      </c>
      <c r="AD27">
        <f t="shared" si="1"/>
        <v>23.532604594800002</v>
      </c>
      <c r="AE27">
        <v>0</v>
      </c>
      <c r="AF27" s="24"/>
      <c r="AG27">
        <f t="shared" si="2"/>
        <v>23.532604594800002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19.291952999999999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7.23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0.22278440519999998</v>
      </c>
      <c r="AD28">
        <f t="shared" si="1"/>
        <v>26.299168594800001</v>
      </c>
      <c r="AE28">
        <v>0</v>
      </c>
      <c r="AF28" s="24"/>
      <c r="AG28">
        <f t="shared" si="2"/>
        <v>26.299168594800001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19.291952999999999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8.49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0.23336840519999999</v>
      </c>
      <c r="AD29">
        <f t="shared" si="1"/>
        <v>27.548584594800001</v>
      </c>
      <c r="AE29">
        <v>0</v>
      </c>
      <c r="AF29" s="24"/>
      <c r="AG29">
        <f t="shared" si="2"/>
        <v>27.548584594800001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19.291952999999999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3.38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0.19044440519999997</v>
      </c>
      <c r="AD30">
        <f t="shared" si="1"/>
        <v>22.481508594799998</v>
      </c>
      <c r="AE30">
        <v>0</v>
      </c>
      <c r="AF30" s="24"/>
      <c r="AG30">
        <f t="shared" si="2"/>
        <v>22.481508594799998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19.291952999999999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3.76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0.19363640519999997</v>
      </c>
      <c r="AD31">
        <f t="shared" si="1"/>
        <v>22.858316594799998</v>
      </c>
      <c r="AE31">
        <v>0</v>
      </c>
      <c r="AF31" s="24"/>
      <c r="AG31">
        <f t="shared" si="2"/>
        <v>22.858316594799998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19.291952999999999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4.53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0.2001044052</v>
      </c>
      <c r="AD32">
        <f t="shared" si="1"/>
        <v>23.621848594799999</v>
      </c>
      <c r="AE32">
        <v>0</v>
      </c>
      <c r="AF32" s="24"/>
      <c r="AG32">
        <f t="shared" si="2"/>
        <v>23.621848594799999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19.291952999999999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4.05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0.1964924052</v>
      </c>
      <c r="AD33">
        <f t="shared" si="1"/>
        <v>23.1954605948</v>
      </c>
      <c r="AE33">
        <v>0</v>
      </c>
      <c r="AF33" s="24"/>
      <c r="AG33">
        <f t="shared" si="2"/>
        <v>23.1954605948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0.05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19.291952999999999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1.83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0.17868440519999998</v>
      </c>
      <c r="AD34">
        <f t="shared" si="1"/>
        <v>21.093268594799998</v>
      </c>
      <c r="AE34">
        <v>0</v>
      </c>
      <c r="AF34" s="24"/>
      <c r="AG34">
        <f t="shared" si="2"/>
        <v>21.093268594799998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0.15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19.291952999999999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1.83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0.18179240519999998</v>
      </c>
      <c r="AD35">
        <f t="shared" si="1"/>
        <v>21.460160594799998</v>
      </c>
      <c r="AE35">
        <v>0</v>
      </c>
      <c r="AF35" s="24"/>
      <c r="AG35">
        <f t="shared" si="2"/>
        <v>21.460160594799998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0.52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19.291952999999999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0.19069640519999997</v>
      </c>
      <c r="AD36">
        <f t="shared" si="1"/>
        <v>22.511256594799999</v>
      </c>
      <c r="AE36">
        <v>0</v>
      </c>
      <c r="AF36" s="24"/>
      <c r="AG36">
        <f t="shared" si="2"/>
        <v>22.511256594799999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0.61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19.291952999999999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3.18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0.19615640519999999</v>
      </c>
      <c r="AD37">
        <f t="shared" si="1"/>
        <v>23.155796594799998</v>
      </c>
      <c r="AE37">
        <v>0</v>
      </c>
      <c r="AF37" s="24"/>
      <c r="AG37">
        <f t="shared" si="2"/>
        <v>23.155796594799998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0.88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19.291952999999999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3.38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0.21539240519999997</v>
      </c>
      <c r="AD38">
        <f t="shared" si="1"/>
        <v>25.426560594799998</v>
      </c>
      <c r="AE38">
        <v>0</v>
      </c>
      <c r="AF38" s="24"/>
      <c r="AG38">
        <f t="shared" si="2"/>
        <v>25.426560594799998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2.97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19.291952999999999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0.2317724052</v>
      </c>
      <c r="AD39">
        <f t="shared" si="1"/>
        <v>27.360180594799999</v>
      </c>
      <c r="AE39">
        <v>0</v>
      </c>
      <c r="AF39" s="24"/>
      <c r="AG39">
        <f t="shared" si="2"/>
        <v>27.360180594799999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19.291952999999999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0.22522040519999997</v>
      </c>
      <c r="AD40">
        <f t="shared" si="1"/>
        <v>26.586732594799997</v>
      </c>
      <c r="AE40">
        <v>0</v>
      </c>
      <c r="AF40" s="24"/>
      <c r="AG40">
        <f t="shared" si="2"/>
        <v>26.586732594799997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7.52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19.291952999999999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0.2317724052</v>
      </c>
      <c r="AD41">
        <f t="shared" si="1"/>
        <v>27.360180594799999</v>
      </c>
      <c r="AE41">
        <v>0</v>
      </c>
      <c r="AF41" s="24"/>
      <c r="AG41">
        <f t="shared" si="2"/>
        <v>27.360180594799999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8.3000000000000007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19.291952999999999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0.2066564052</v>
      </c>
      <c r="AD42">
        <f t="shared" si="1"/>
        <v>24.395296594799998</v>
      </c>
      <c r="AE42">
        <v>0</v>
      </c>
      <c r="AF42" s="24"/>
      <c r="AG42">
        <f t="shared" si="2"/>
        <v>24.395296594799998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5.31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19.291952999999999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0.18800840520000001</v>
      </c>
      <c r="AD43">
        <f t="shared" si="1"/>
        <v>22.193944594799998</v>
      </c>
      <c r="AE43">
        <v>0</v>
      </c>
      <c r="AF43" s="24"/>
      <c r="AG43">
        <f t="shared" si="2"/>
        <v>22.193944594799998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3.09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19.291952999999999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0.22278440520000001</v>
      </c>
      <c r="AD44">
        <f t="shared" si="1"/>
        <v>26.299168594800001</v>
      </c>
      <c r="AE44">
        <v>0</v>
      </c>
      <c r="AF44" s="24"/>
      <c r="AG44">
        <f t="shared" si="2"/>
        <v>26.299168594800001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7.23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19.291952999999999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0.2122844052</v>
      </c>
      <c r="AD45">
        <f t="shared" si="1"/>
        <v>25.059668594800002</v>
      </c>
      <c r="AE45">
        <v>0</v>
      </c>
      <c r="AF45" s="24"/>
      <c r="AG45">
        <f t="shared" si="2"/>
        <v>25.059668594800002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5.98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19.291952999999999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0.17011640519999999</v>
      </c>
      <c r="AD46">
        <f t="shared" si="1"/>
        <v>20.081836594799999</v>
      </c>
      <c r="AE46">
        <v>0</v>
      </c>
      <c r="AF46" s="24"/>
      <c r="AG46">
        <f t="shared" si="2"/>
        <v>20.081836594799999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19.291952999999999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0.17339240519999999</v>
      </c>
      <c r="AD47">
        <f t="shared" si="1"/>
        <v>20.4685605948</v>
      </c>
      <c r="AE47">
        <v>0</v>
      </c>
      <c r="AF47" s="24"/>
      <c r="AG47">
        <f t="shared" si="2"/>
        <v>20.4685605948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1.35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19.291952999999999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0.1717964052</v>
      </c>
      <c r="AD48">
        <f t="shared" si="1"/>
        <v>20.280156594800001</v>
      </c>
      <c r="AE48">
        <v>0</v>
      </c>
      <c r="AF48" s="24"/>
      <c r="AG48">
        <f t="shared" si="2"/>
        <v>20.280156594800001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1.1599999999999999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19.291347999999999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0.16204732319999998</v>
      </c>
      <c r="AD49">
        <f t="shared" si="1"/>
        <v>19.1293006768</v>
      </c>
      <c r="AE49">
        <v>0</v>
      </c>
      <c r="AF49" s="24"/>
      <c r="AG49">
        <f t="shared" si="2"/>
        <v>19.1293006768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19.291952999999999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0.16692440519999999</v>
      </c>
      <c r="AD50">
        <f t="shared" si="1"/>
        <v>19.705028594799998</v>
      </c>
      <c r="AE50">
        <v>0</v>
      </c>
      <c r="AF50" s="24"/>
      <c r="AG50">
        <f t="shared" si="2"/>
        <v>19.705028594799998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0.57999999999999996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19.291952999999999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0.16364840519999999</v>
      </c>
      <c r="AD51">
        <f t="shared" si="1"/>
        <v>19.318304594800001</v>
      </c>
      <c r="AE51">
        <v>0</v>
      </c>
      <c r="AF51" s="24"/>
      <c r="AG51">
        <f t="shared" si="2"/>
        <v>19.318304594800001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0.19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19.071501000000001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0.1602006084</v>
      </c>
      <c r="AD52">
        <f t="shared" si="1"/>
        <v>18.911300391600001</v>
      </c>
      <c r="AE52">
        <v>0</v>
      </c>
      <c r="AF52" s="24"/>
      <c r="AG52">
        <f t="shared" si="2"/>
        <v>18.911300391600001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19.024001999999999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0.15980161679999999</v>
      </c>
      <c r="AD53">
        <f t="shared" si="1"/>
        <v>18.8642003832</v>
      </c>
      <c r="AE53">
        <v>0</v>
      </c>
      <c r="AF53" s="24"/>
      <c r="AG53">
        <f t="shared" si="2"/>
        <v>18.8642003832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19.291952999999999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0.17255240520000001</v>
      </c>
      <c r="AD54">
        <f t="shared" si="1"/>
        <v>20.369400594799998</v>
      </c>
      <c r="AE54">
        <v>0</v>
      </c>
      <c r="AF54" s="24"/>
      <c r="AG54">
        <f t="shared" si="2"/>
        <v>20.369400594799998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1.25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19.291952999999999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0.19607240519999999</v>
      </c>
      <c r="AD55">
        <f t="shared" si="1"/>
        <v>23.145880594800001</v>
      </c>
      <c r="AE55">
        <v>0</v>
      </c>
      <c r="AF55" s="24"/>
      <c r="AG55">
        <f t="shared" si="2"/>
        <v>23.145880594800001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4.05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19.291952999999999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0.19607240519999999</v>
      </c>
      <c r="AD56">
        <f t="shared" si="1"/>
        <v>23.145880594800001</v>
      </c>
      <c r="AE56">
        <v>0</v>
      </c>
      <c r="AF56" s="24"/>
      <c r="AG56">
        <f t="shared" si="2"/>
        <v>23.145880594800001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4.05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19.291952999999999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0.2001044052</v>
      </c>
      <c r="AD57">
        <f t="shared" si="1"/>
        <v>23.621848594799999</v>
      </c>
      <c r="AE57">
        <v>0</v>
      </c>
      <c r="AF57" s="24"/>
      <c r="AG57">
        <f t="shared" si="2"/>
        <v>23.621848594799999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4.53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19.291952999999999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0.1717964052</v>
      </c>
      <c r="AD58">
        <f t="shared" si="1"/>
        <v>20.280156594800001</v>
      </c>
      <c r="AE58">
        <v>0</v>
      </c>
      <c r="AF58" s="24"/>
      <c r="AG58">
        <f t="shared" si="2"/>
        <v>20.280156594800001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1.1599999999999999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18.657121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0.15671981639999999</v>
      </c>
      <c r="AD59">
        <f t="shared" si="1"/>
        <v>18.500401183600001</v>
      </c>
      <c r="AE59">
        <v>0</v>
      </c>
      <c r="AF59" s="24"/>
      <c r="AG59">
        <f t="shared" si="2"/>
        <v>18.500401183600001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19.291952999999999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0.17011640519999999</v>
      </c>
      <c r="AD60">
        <f t="shared" si="1"/>
        <v>20.081836594799999</v>
      </c>
      <c r="AE60">
        <v>0</v>
      </c>
      <c r="AF60" s="24"/>
      <c r="AG60">
        <f t="shared" si="2"/>
        <v>20.081836594799999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19.291952999999999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0.18313640519999999</v>
      </c>
      <c r="AD61">
        <f t="shared" si="1"/>
        <v>21.618816594799998</v>
      </c>
      <c r="AE61">
        <v>0</v>
      </c>
      <c r="AF61" s="24"/>
      <c r="AG61">
        <f t="shared" si="2"/>
        <v>21.618816594799998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2.5099999999999998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19.291952999999999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0.1847324052</v>
      </c>
      <c r="AD62">
        <f t="shared" si="1"/>
        <v>21.8072205948</v>
      </c>
      <c r="AE62">
        <v>0</v>
      </c>
      <c r="AF62" s="24"/>
      <c r="AG62">
        <f t="shared" si="2"/>
        <v>21.8072205948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19.291952999999999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0.18557240519999998</v>
      </c>
      <c r="AD63">
        <f t="shared" si="1"/>
        <v>21.906380594800002</v>
      </c>
      <c r="AE63">
        <v>0</v>
      </c>
      <c r="AF63" s="24"/>
      <c r="AG63">
        <f t="shared" si="2"/>
        <v>21.906380594800002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19.291952999999999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0.2090084052</v>
      </c>
      <c r="AD64">
        <f t="shared" si="1"/>
        <v>24.672944594800001</v>
      </c>
      <c r="AE64">
        <v>0</v>
      </c>
      <c r="AF64" s="24"/>
      <c r="AG64">
        <f t="shared" si="2"/>
        <v>24.672944594800001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5.59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19.291952999999999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0.2090084052</v>
      </c>
      <c r="AD65">
        <f t="shared" si="1"/>
        <v>24.672944594800001</v>
      </c>
      <c r="AE65">
        <v>0</v>
      </c>
      <c r="AF65" s="24"/>
      <c r="AG65">
        <f t="shared" si="2"/>
        <v>24.672944594800001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5.59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19.291952999999999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0.1993484052</v>
      </c>
      <c r="AD66">
        <f t="shared" si="1"/>
        <v>23.532604594800002</v>
      </c>
      <c r="AE66">
        <v>0</v>
      </c>
      <c r="AF66" s="24"/>
      <c r="AG66">
        <f t="shared" si="2"/>
        <v>23.532604594800002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4.4400000000000004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19.291952999999999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0.20094440520000001</v>
      </c>
      <c r="AD67">
        <f t="shared" si="1"/>
        <v>23.721008594799997</v>
      </c>
      <c r="AE67">
        <v>0</v>
      </c>
      <c r="AF67" s="24"/>
      <c r="AG67">
        <f t="shared" si="2"/>
        <v>23.721008594799997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4.63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19.291952999999999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0.2033804052</v>
      </c>
      <c r="AD68">
        <f t="shared" ref="AD68:AD98" si="4">SUM(B68:AB68,AI68:AV68)-AC68</f>
        <v>24.0085725948</v>
      </c>
      <c r="AE68">
        <v>0</v>
      </c>
      <c r="AF68" s="24"/>
      <c r="AG68">
        <f t="shared" ref="AG68:AG98" si="5">SUM(AD68:AF68)</f>
        <v>24.0085725948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4.92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19.291952999999999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0.21799640519999999</v>
      </c>
      <c r="AD69">
        <f t="shared" si="4"/>
        <v>25.733956594799999</v>
      </c>
      <c r="AE69">
        <v>0</v>
      </c>
      <c r="AF69" s="24"/>
      <c r="AG69">
        <f t="shared" si="5"/>
        <v>25.733956594799999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6.66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19.291952999999999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0.19607240519999999</v>
      </c>
      <c r="AD70">
        <f t="shared" si="4"/>
        <v>23.145880594800001</v>
      </c>
      <c r="AE70">
        <v>0</v>
      </c>
      <c r="AF70" s="24"/>
      <c r="AG70">
        <f t="shared" si="5"/>
        <v>23.145880594800001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4.05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19.291952999999999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0.23580440519999998</v>
      </c>
      <c r="AD71">
        <f t="shared" si="4"/>
        <v>27.836148594800001</v>
      </c>
      <c r="AE71">
        <v>0</v>
      </c>
      <c r="AF71" s="24"/>
      <c r="AG71">
        <f t="shared" si="5"/>
        <v>27.836148594800001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8.7799999999999994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19.291952999999999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0.2155604052</v>
      </c>
      <c r="AD72">
        <f t="shared" si="4"/>
        <v>25.446392594799999</v>
      </c>
      <c r="AE72">
        <v>0</v>
      </c>
      <c r="AF72" s="24"/>
      <c r="AG72">
        <f t="shared" si="5"/>
        <v>25.446392594799999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6.37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19.291952999999999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0.19523240520000001</v>
      </c>
      <c r="AD73">
        <f t="shared" si="4"/>
        <v>23.0467205948</v>
      </c>
      <c r="AE73">
        <v>0</v>
      </c>
      <c r="AF73" s="24"/>
      <c r="AG73">
        <f t="shared" si="5"/>
        <v>23.0467205948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3.95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19.291952999999999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0.21472040519999999</v>
      </c>
      <c r="AD74">
        <f t="shared" si="4"/>
        <v>25.347232594799998</v>
      </c>
      <c r="AE74">
        <v>0</v>
      </c>
      <c r="AF74" s="24"/>
      <c r="AG74">
        <f t="shared" si="5"/>
        <v>25.347232594799998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6.27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19.291952999999999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2.5099999999999998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0.22060040519999996</v>
      </c>
      <c r="AD75">
        <f t="shared" si="4"/>
        <v>26.041352594799999</v>
      </c>
      <c r="AE75">
        <v>0</v>
      </c>
      <c r="AF75" s="24"/>
      <c r="AG75">
        <f t="shared" si="5"/>
        <v>26.041352594799999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4.46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19.291952999999999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1.74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0.18700040519999997</v>
      </c>
      <c r="AD76">
        <f t="shared" si="4"/>
        <v>22.074952594799999</v>
      </c>
      <c r="AE76">
        <v>0</v>
      </c>
      <c r="AF76" s="24"/>
      <c r="AG76">
        <f t="shared" si="5"/>
        <v>22.074952594799999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1.23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19.291952999999999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3.47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0.21404840519999999</v>
      </c>
      <c r="AD77">
        <f t="shared" si="4"/>
        <v>25.267904594799997</v>
      </c>
      <c r="AE77">
        <v>0</v>
      </c>
      <c r="AF77" s="24"/>
      <c r="AG77">
        <f t="shared" si="5"/>
        <v>25.267904594799997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2.72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19.291952999999999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5.0199999999999996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0.20422040519999998</v>
      </c>
      <c r="AD78">
        <f t="shared" si="4"/>
        <v>24.107732594799998</v>
      </c>
      <c r="AE78">
        <v>0</v>
      </c>
      <c r="AF78" s="24"/>
      <c r="AG78">
        <f t="shared" si="5"/>
        <v>24.107732594799998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19.291952999999999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6.56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0.21715640519999996</v>
      </c>
      <c r="AD79">
        <f t="shared" si="4"/>
        <v>25.634796594799997</v>
      </c>
      <c r="AE79">
        <v>0</v>
      </c>
      <c r="AF79" s="24"/>
      <c r="AG79">
        <f t="shared" si="5"/>
        <v>25.634796594799997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19.291952999999999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2.99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0.1871684052</v>
      </c>
      <c r="AD80">
        <f t="shared" si="4"/>
        <v>22.0947845948</v>
      </c>
      <c r="AE80">
        <v>0</v>
      </c>
      <c r="AF80" s="24"/>
      <c r="AG80">
        <f t="shared" si="5"/>
        <v>22.0947845948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19.291952999999999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0.48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0.21077240519999998</v>
      </c>
      <c r="AD81">
        <f t="shared" si="4"/>
        <v>24.8811805948</v>
      </c>
      <c r="AE81">
        <v>0</v>
      </c>
      <c r="AF81" s="24"/>
      <c r="AG81">
        <f t="shared" si="5"/>
        <v>24.8811805948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5.32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19.291952999999999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0.77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0.22496840519999997</v>
      </c>
      <c r="AD82">
        <f t="shared" si="4"/>
        <v>26.556984594799999</v>
      </c>
      <c r="AE82">
        <v>0</v>
      </c>
      <c r="AF82" s="24"/>
      <c r="AG82">
        <f t="shared" si="5"/>
        <v>26.556984594799999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6.72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19.291952999999999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0.24470840519999998</v>
      </c>
      <c r="AD83">
        <f t="shared" si="4"/>
        <v>28.887244594799999</v>
      </c>
      <c r="AE83">
        <v>0</v>
      </c>
      <c r="AF83" s="24"/>
      <c r="AG83">
        <f t="shared" si="5"/>
        <v>28.887244594799999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19.291952999999999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8.68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0.23496440519999998</v>
      </c>
      <c r="AD84">
        <f t="shared" si="4"/>
        <v>27.7369885948</v>
      </c>
      <c r="AE84">
        <v>0</v>
      </c>
      <c r="AF84" s="24"/>
      <c r="AG84">
        <f t="shared" si="5"/>
        <v>27.7369885948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19.291952999999999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12.64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0.26822840519999996</v>
      </c>
      <c r="AD85">
        <f t="shared" si="4"/>
        <v>31.663724594800001</v>
      </c>
      <c r="AE85">
        <v>0</v>
      </c>
      <c r="AF85" s="24"/>
      <c r="AG85">
        <f t="shared" si="5"/>
        <v>31.663724594800001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19.291952999999999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7.23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0.22278440519999998</v>
      </c>
      <c r="AD86">
        <f t="shared" si="4"/>
        <v>26.299168594800001</v>
      </c>
      <c r="AE86">
        <v>0</v>
      </c>
      <c r="AF86" s="24"/>
      <c r="AG86">
        <f t="shared" si="5"/>
        <v>26.299168594800001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19.291952999999999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7.43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0.22446440519999997</v>
      </c>
      <c r="AD87">
        <f t="shared" si="4"/>
        <v>26.4974885948</v>
      </c>
      <c r="AE87">
        <v>0</v>
      </c>
      <c r="AF87" s="24"/>
      <c r="AG87">
        <f t="shared" si="5"/>
        <v>26.4974885948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19.291952999999999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5.59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0.20900840519999997</v>
      </c>
      <c r="AD88">
        <f t="shared" si="4"/>
        <v>24.672944594800001</v>
      </c>
      <c r="AE88">
        <v>0</v>
      </c>
      <c r="AF88" s="24"/>
      <c r="AG88">
        <f t="shared" si="5"/>
        <v>24.672944594800001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19.291952999999999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5.1100000000000003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0.20497640519999999</v>
      </c>
      <c r="AD89">
        <f t="shared" si="4"/>
        <v>24.196976594799999</v>
      </c>
      <c r="AE89">
        <v>0</v>
      </c>
      <c r="AF89" s="24"/>
      <c r="AG89">
        <f t="shared" si="5"/>
        <v>24.196976594799999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19.291952999999999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5.1100000000000003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0.20497640519999999</v>
      </c>
      <c r="AD90">
        <f t="shared" si="4"/>
        <v>24.196976594799999</v>
      </c>
      <c r="AE90">
        <v>0</v>
      </c>
      <c r="AF90" s="24"/>
      <c r="AG90">
        <f t="shared" si="5"/>
        <v>24.196976594799999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19.291952999999999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0.19859240519999999</v>
      </c>
      <c r="AD91">
        <f t="shared" si="4"/>
        <v>23.443360594800001</v>
      </c>
      <c r="AE91">
        <v>0</v>
      </c>
      <c r="AF91" s="24"/>
      <c r="AG91">
        <f t="shared" si="5"/>
        <v>23.443360594800001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3.48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19.291952999999999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1.06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0.19027640519999997</v>
      </c>
      <c r="AD92">
        <f t="shared" si="4"/>
        <v>22.4616765948</v>
      </c>
      <c r="AE92">
        <v>0</v>
      </c>
      <c r="AF92" s="24"/>
      <c r="AG92">
        <f t="shared" si="5"/>
        <v>22.4616765948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2.2999999999999998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19.291952999999999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0.57999999999999996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0.17969240519999996</v>
      </c>
      <c r="AD93">
        <f t="shared" si="4"/>
        <v>21.212260594799996</v>
      </c>
      <c r="AE93">
        <v>0</v>
      </c>
      <c r="AF93" s="24"/>
      <c r="AG93">
        <f t="shared" si="5"/>
        <v>21.212260594799996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1.52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19.291952999999999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0.96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0.1930484052</v>
      </c>
      <c r="AD94">
        <f t="shared" si="4"/>
        <v>22.788904594800002</v>
      </c>
      <c r="AE94">
        <v>0</v>
      </c>
      <c r="AF94" s="24"/>
      <c r="AG94">
        <f t="shared" si="5"/>
        <v>22.788904594800002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2.73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19.291952999999999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0.19859240519999999</v>
      </c>
      <c r="AD95">
        <f t="shared" si="4"/>
        <v>23.443360594800001</v>
      </c>
      <c r="AE95">
        <v>0</v>
      </c>
      <c r="AF95" s="24"/>
      <c r="AG95">
        <f t="shared" si="5"/>
        <v>23.443360594800001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4.25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19.291952999999999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0.28999999999999998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0.19363640519999997</v>
      </c>
      <c r="AD96">
        <f t="shared" si="4"/>
        <v>22.858316594799998</v>
      </c>
      <c r="AE96">
        <v>0</v>
      </c>
      <c r="AF96" s="24"/>
      <c r="AG96">
        <f t="shared" si="5"/>
        <v>22.858316594799998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3.47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19.291952999999999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0.18565640520000001</v>
      </c>
      <c r="AD97">
        <f t="shared" si="4"/>
        <v>21.916296594800002</v>
      </c>
      <c r="AE97">
        <v>0</v>
      </c>
      <c r="AF97" s="24"/>
      <c r="AG97">
        <f t="shared" si="5"/>
        <v>21.916296594800002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2.71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19.291952999999999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0.17221640519999998</v>
      </c>
      <c r="AD98">
        <f t="shared" si="4"/>
        <v>20.3297365948</v>
      </c>
      <c r="AE98">
        <v>0</v>
      </c>
      <c r="AF98" s="24"/>
      <c r="AG98">
        <f t="shared" si="5"/>
        <v>20.3297365948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1.02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0.46036840849999933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4.8975000000000005E-2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4.6593406313999988E-3</v>
      </c>
      <c r="AD99">
        <f t="shared" si="6"/>
        <v>0.55002406786859992</v>
      </c>
      <c r="AE99">
        <f t="shared" ref="AE99:AT99" si="8">SUM(AE3:AE98)/4000</f>
        <v>0</v>
      </c>
      <c r="AG99">
        <f t="shared" si="8"/>
        <v>0.55002406786859992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4.5339999999999998E-2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'[1]02'!B5</f>
        <v>270</v>
      </c>
      <c r="C3" s="16">
        <f>'[1]02'!C5</f>
        <v>0</v>
      </c>
      <c r="D3" s="16">
        <f>'[1]02'!D5</f>
        <v>65</v>
      </c>
      <c r="E3" s="16">
        <f>'[1]02'!E5</f>
        <v>0</v>
      </c>
      <c r="F3" s="15">
        <f>SUM(B3:E3)</f>
        <v>335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270</v>
      </c>
      <c r="C4" s="16">
        <f>'[1]02'!C6</f>
        <v>0</v>
      </c>
      <c r="D4" s="16">
        <f>'[1]02'!D6</f>
        <v>65</v>
      </c>
      <c r="E4" s="16">
        <f>'[1]02'!E6</f>
        <v>0</v>
      </c>
      <c r="F4" s="15">
        <f>SUM(B4:E4)</f>
        <v>335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270</v>
      </c>
      <c r="C5" s="16">
        <f>'[1]02'!C7</f>
        <v>0</v>
      </c>
      <c r="D5" s="16">
        <f>'[1]02'!D7</f>
        <v>65</v>
      </c>
      <c r="E5" s="16">
        <f>'[1]02'!E7</f>
        <v>0</v>
      </c>
      <c r="F5" s="15">
        <f t="shared" ref="F5:F68" si="6">SUM(B5:E5)</f>
        <v>335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'[1]02'!B8</f>
        <v>270</v>
      </c>
      <c r="C6" s="16">
        <f>'[1]02'!C8</f>
        <v>0</v>
      </c>
      <c r="D6" s="16">
        <f>'[1]02'!D8</f>
        <v>65</v>
      </c>
      <c r="E6" s="16">
        <f>'[1]02'!E8</f>
        <v>0</v>
      </c>
      <c r="F6" s="15">
        <f t="shared" si="6"/>
        <v>335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270</v>
      </c>
      <c r="C7" s="16">
        <f>'[1]02'!C9</f>
        <v>0</v>
      </c>
      <c r="D7" s="16">
        <f>'[1]02'!D9</f>
        <v>65</v>
      </c>
      <c r="E7" s="16">
        <f>'[1]02'!E9</f>
        <v>0</v>
      </c>
      <c r="F7" s="15">
        <f t="shared" si="6"/>
        <v>335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270</v>
      </c>
      <c r="C8" s="16">
        <f>'[1]02'!C10</f>
        <v>0</v>
      </c>
      <c r="D8" s="16">
        <f>'[1]02'!D10</f>
        <v>65</v>
      </c>
      <c r="E8" s="16">
        <f>'[1]02'!E10</f>
        <v>0</v>
      </c>
      <c r="F8" s="15">
        <f t="shared" si="6"/>
        <v>335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270</v>
      </c>
      <c r="C9" s="16">
        <f>'[1]02'!C11</f>
        <v>0</v>
      </c>
      <c r="D9" s="16">
        <f>'[1]02'!D11</f>
        <v>65</v>
      </c>
      <c r="E9" s="16">
        <f>'[1]02'!E11</f>
        <v>0</v>
      </c>
      <c r="F9" s="15">
        <f t="shared" si="6"/>
        <v>335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270</v>
      </c>
      <c r="C10" s="16">
        <f>'[1]02'!C12</f>
        <v>0</v>
      </c>
      <c r="D10" s="16">
        <f>'[1]02'!D12</f>
        <v>65</v>
      </c>
      <c r="E10" s="16">
        <f>'[1]02'!E12</f>
        <v>0</v>
      </c>
      <c r="F10" s="15">
        <f t="shared" si="6"/>
        <v>335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270</v>
      </c>
      <c r="C11" s="16">
        <f>'[1]02'!C13</f>
        <v>0</v>
      </c>
      <c r="D11" s="16">
        <f>'[1]02'!D13</f>
        <v>65</v>
      </c>
      <c r="E11" s="16">
        <f>'[1]02'!E13</f>
        <v>0</v>
      </c>
      <c r="F11" s="15">
        <f t="shared" si="6"/>
        <v>335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270</v>
      </c>
      <c r="C12" s="16">
        <f>'[1]02'!C14</f>
        <v>0</v>
      </c>
      <c r="D12" s="16">
        <f>'[1]02'!D14</f>
        <v>65</v>
      </c>
      <c r="E12" s="16">
        <f>'[1]02'!E14</f>
        <v>0</v>
      </c>
      <c r="F12" s="15">
        <f t="shared" si="6"/>
        <v>335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270</v>
      </c>
      <c r="C13" s="16">
        <f>'[1]02'!C15</f>
        <v>0</v>
      </c>
      <c r="D13" s="16">
        <f>'[1]02'!D15</f>
        <v>65</v>
      </c>
      <c r="E13" s="16">
        <f>'[1]02'!E15</f>
        <v>0</v>
      </c>
      <c r="F13" s="15">
        <f t="shared" si="6"/>
        <v>335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270</v>
      </c>
      <c r="C14" s="16">
        <f>'[1]02'!C16</f>
        <v>0</v>
      </c>
      <c r="D14" s="16">
        <f>'[1]02'!D16</f>
        <v>65</v>
      </c>
      <c r="E14" s="16">
        <f>'[1]02'!E16</f>
        <v>0</v>
      </c>
      <c r="F14" s="15">
        <f t="shared" si="6"/>
        <v>335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270</v>
      </c>
      <c r="C15" s="16">
        <f>'[1]02'!C17</f>
        <v>0</v>
      </c>
      <c r="D15" s="16">
        <f>'[1]02'!D17</f>
        <v>65</v>
      </c>
      <c r="E15" s="16">
        <f>'[1]02'!E17</f>
        <v>0</v>
      </c>
      <c r="F15" s="15">
        <f t="shared" si="6"/>
        <v>335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270</v>
      </c>
      <c r="C16" s="16">
        <f>'[1]02'!C18</f>
        <v>0</v>
      </c>
      <c r="D16" s="16">
        <f>'[1]02'!D18</f>
        <v>65</v>
      </c>
      <c r="E16" s="16">
        <f>'[1]02'!E18</f>
        <v>0</v>
      </c>
      <c r="F16" s="15">
        <f t="shared" si="6"/>
        <v>335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270</v>
      </c>
      <c r="C17" s="16">
        <f>'[1]02'!C19</f>
        <v>0</v>
      </c>
      <c r="D17" s="16">
        <f>'[1]02'!D19</f>
        <v>65</v>
      </c>
      <c r="E17" s="16">
        <f>'[1]02'!E19</f>
        <v>0</v>
      </c>
      <c r="F17" s="15">
        <f t="shared" si="6"/>
        <v>335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270</v>
      </c>
      <c r="C18" s="16">
        <f>'[1]02'!C20</f>
        <v>0</v>
      </c>
      <c r="D18" s="16">
        <f>'[1]02'!D20</f>
        <v>65</v>
      </c>
      <c r="E18" s="16">
        <f>'[1]02'!E20</f>
        <v>0</v>
      </c>
      <c r="F18" s="15">
        <f t="shared" si="6"/>
        <v>335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270</v>
      </c>
      <c r="C19" s="16">
        <f>'[1]02'!C21</f>
        <v>0</v>
      </c>
      <c r="D19" s="16">
        <f>'[1]02'!D21</f>
        <v>65</v>
      </c>
      <c r="E19" s="16">
        <f>'[1]02'!E21</f>
        <v>0</v>
      </c>
      <c r="F19" s="15">
        <f t="shared" si="6"/>
        <v>335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270</v>
      </c>
      <c r="C20" s="16">
        <f>'[1]02'!C22</f>
        <v>0</v>
      </c>
      <c r="D20" s="16">
        <f>'[1]02'!D22</f>
        <v>65</v>
      </c>
      <c r="E20" s="16">
        <f>'[1]02'!E22</f>
        <v>0</v>
      </c>
      <c r="F20" s="15">
        <f t="shared" si="6"/>
        <v>335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270</v>
      </c>
      <c r="C21" s="16">
        <f>'[1]02'!C23</f>
        <v>0</v>
      </c>
      <c r="D21" s="16">
        <f>'[1]02'!D23</f>
        <v>65</v>
      </c>
      <c r="E21" s="16">
        <f>'[1]02'!E23</f>
        <v>0</v>
      </c>
      <c r="F21" s="15">
        <f t="shared" si="6"/>
        <v>335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270</v>
      </c>
      <c r="C22" s="16">
        <f>'[1]02'!C24</f>
        <v>0</v>
      </c>
      <c r="D22" s="16">
        <f>'[1]02'!D24</f>
        <v>65</v>
      </c>
      <c r="E22" s="16">
        <f>'[1]02'!E24</f>
        <v>0</v>
      </c>
      <c r="F22" s="15">
        <f t="shared" si="6"/>
        <v>335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270</v>
      </c>
      <c r="C23" s="16">
        <f>'[1]02'!C25</f>
        <v>0</v>
      </c>
      <c r="D23" s="16">
        <f>'[1]02'!D25</f>
        <v>65</v>
      </c>
      <c r="E23" s="16">
        <f>'[1]02'!E25</f>
        <v>0</v>
      </c>
      <c r="F23" s="15">
        <f t="shared" si="6"/>
        <v>335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270</v>
      </c>
      <c r="C24" s="16">
        <f>'[1]02'!C26</f>
        <v>0</v>
      </c>
      <c r="D24" s="16">
        <f>'[1]02'!D26</f>
        <v>65</v>
      </c>
      <c r="E24" s="16">
        <f>'[1]02'!E26</f>
        <v>0</v>
      </c>
      <c r="F24" s="15">
        <f t="shared" si="6"/>
        <v>335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270</v>
      </c>
      <c r="C25" s="16">
        <f>'[1]02'!C27</f>
        <v>0</v>
      </c>
      <c r="D25" s="16">
        <f>'[1]02'!D27</f>
        <v>65</v>
      </c>
      <c r="E25" s="16">
        <f>'[1]02'!E27</f>
        <v>0</v>
      </c>
      <c r="F25" s="15">
        <f t="shared" si="6"/>
        <v>335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270</v>
      </c>
      <c r="C26" s="16">
        <f>'[1]02'!C28</f>
        <v>0</v>
      </c>
      <c r="D26" s="16">
        <f>'[1]02'!D28</f>
        <v>65</v>
      </c>
      <c r="E26" s="16">
        <f>'[1]02'!E28</f>
        <v>0</v>
      </c>
      <c r="F26" s="15">
        <f t="shared" si="6"/>
        <v>335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270</v>
      </c>
      <c r="C27" s="16">
        <f>'[1]02'!C29</f>
        <v>0</v>
      </c>
      <c r="D27" s="16">
        <f>'[1]02'!D29</f>
        <v>65</v>
      </c>
      <c r="E27" s="16">
        <f>'[1]02'!E29</f>
        <v>0</v>
      </c>
      <c r="F27" s="15">
        <f t="shared" si="6"/>
        <v>335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270</v>
      </c>
      <c r="C28" s="16">
        <f>'[1]02'!C30</f>
        <v>0</v>
      </c>
      <c r="D28" s="16">
        <f>'[1]02'!D30</f>
        <v>65</v>
      </c>
      <c r="E28" s="16">
        <f>'[1]02'!E30</f>
        <v>0</v>
      </c>
      <c r="F28" s="15">
        <f t="shared" si="6"/>
        <v>335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270</v>
      </c>
      <c r="C29" s="16">
        <f>'[1]02'!C31</f>
        <v>0</v>
      </c>
      <c r="D29" s="16">
        <f>'[1]02'!D31</f>
        <v>65</v>
      </c>
      <c r="E29" s="16">
        <f>'[1]02'!E31</f>
        <v>0</v>
      </c>
      <c r="F29" s="15">
        <f t="shared" si="6"/>
        <v>335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270</v>
      </c>
      <c r="C30" s="16">
        <f>'[1]02'!C32</f>
        <v>0</v>
      </c>
      <c r="D30" s="16">
        <f>'[1]02'!D32</f>
        <v>65</v>
      </c>
      <c r="E30" s="16">
        <f>'[1]02'!E32</f>
        <v>0</v>
      </c>
      <c r="F30" s="15">
        <f t="shared" si="6"/>
        <v>335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270</v>
      </c>
      <c r="C31" s="16">
        <f>'[1]02'!C33</f>
        <v>0</v>
      </c>
      <c r="D31" s="16">
        <f>'[1]02'!D33</f>
        <v>65</v>
      </c>
      <c r="E31" s="16">
        <f>'[1]02'!E33</f>
        <v>0</v>
      </c>
      <c r="F31" s="15">
        <f t="shared" si="6"/>
        <v>335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270</v>
      </c>
      <c r="C32" s="16">
        <f>'[1]02'!C34</f>
        <v>0</v>
      </c>
      <c r="D32" s="16">
        <f>'[1]02'!D34</f>
        <v>65</v>
      </c>
      <c r="E32" s="16">
        <f>'[1]02'!E34</f>
        <v>0</v>
      </c>
      <c r="F32" s="15">
        <f t="shared" si="6"/>
        <v>335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270</v>
      </c>
      <c r="C33" s="16">
        <f>'[1]02'!C35</f>
        <v>0</v>
      </c>
      <c r="D33" s="16">
        <f>'[1]02'!D35</f>
        <v>65</v>
      </c>
      <c r="E33" s="16">
        <f>'[1]02'!E35</f>
        <v>0</v>
      </c>
      <c r="F33" s="15">
        <f t="shared" si="6"/>
        <v>335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270</v>
      </c>
      <c r="C34" s="16">
        <f>'[1]02'!C36</f>
        <v>0</v>
      </c>
      <c r="D34" s="16">
        <f>'[1]02'!D36</f>
        <v>65</v>
      </c>
      <c r="E34" s="16">
        <f>'[1]02'!E36</f>
        <v>0</v>
      </c>
      <c r="F34" s="15">
        <f t="shared" si="6"/>
        <v>335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270</v>
      </c>
      <c r="C35" s="16">
        <f>'[1]02'!C37</f>
        <v>0</v>
      </c>
      <c r="D35" s="16">
        <f>'[1]02'!D37</f>
        <v>65</v>
      </c>
      <c r="E35" s="16">
        <f>'[1]02'!E37</f>
        <v>0</v>
      </c>
      <c r="F35" s="15">
        <f t="shared" si="6"/>
        <v>335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270</v>
      </c>
      <c r="C36" s="16">
        <f>'[1]02'!C38</f>
        <v>0</v>
      </c>
      <c r="D36" s="16">
        <f>'[1]02'!D38</f>
        <v>65</v>
      </c>
      <c r="E36" s="16">
        <f>'[1]02'!E38</f>
        <v>0</v>
      </c>
      <c r="F36" s="15">
        <f t="shared" si="6"/>
        <v>335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270</v>
      </c>
      <c r="C37" s="16">
        <f>'[1]02'!C39</f>
        <v>0</v>
      </c>
      <c r="D37" s="16">
        <f>'[1]02'!D39</f>
        <v>65</v>
      </c>
      <c r="E37" s="16">
        <f>'[1]02'!E39</f>
        <v>0</v>
      </c>
      <c r="F37" s="15">
        <f t="shared" si="6"/>
        <v>335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270</v>
      </c>
      <c r="C38" s="16">
        <f>'[1]02'!C40</f>
        <v>0</v>
      </c>
      <c r="D38" s="16">
        <f>'[1]02'!D40</f>
        <v>65</v>
      </c>
      <c r="E38" s="16">
        <f>'[1]02'!E40</f>
        <v>0</v>
      </c>
      <c r="F38" s="15">
        <f t="shared" si="6"/>
        <v>335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270</v>
      </c>
      <c r="C39" s="16">
        <f>'[1]02'!C41</f>
        <v>0</v>
      </c>
      <c r="D39" s="16">
        <f>'[1]02'!D41</f>
        <v>65</v>
      </c>
      <c r="E39" s="16">
        <f>'[1]02'!E41</f>
        <v>0</v>
      </c>
      <c r="F39" s="15">
        <f t="shared" si="6"/>
        <v>335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270</v>
      </c>
      <c r="C40" s="16">
        <f>'[1]02'!C42</f>
        <v>0</v>
      </c>
      <c r="D40" s="16">
        <f>'[1]02'!D42</f>
        <v>65</v>
      </c>
      <c r="E40" s="16">
        <f>'[1]02'!E42</f>
        <v>0</v>
      </c>
      <c r="F40" s="15">
        <f t="shared" si="6"/>
        <v>335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270</v>
      </c>
      <c r="C41" s="16">
        <f>'[1]02'!C43</f>
        <v>0</v>
      </c>
      <c r="D41" s="16">
        <f>'[1]02'!D43</f>
        <v>65</v>
      </c>
      <c r="E41" s="16">
        <f>'[1]02'!E43</f>
        <v>0</v>
      </c>
      <c r="F41" s="15">
        <f t="shared" si="6"/>
        <v>335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270</v>
      </c>
      <c r="C42" s="16">
        <f>'[1]02'!C44</f>
        <v>0</v>
      </c>
      <c r="D42" s="16">
        <f>'[1]02'!D44</f>
        <v>65</v>
      </c>
      <c r="E42" s="16">
        <f>'[1]02'!E44</f>
        <v>0</v>
      </c>
      <c r="F42" s="15">
        <f t="shared" si="6"/>
        <v>335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270</v>
      </c>
      <c r="C43" s="16">
        <f>'[1]02'!C45</f>
        <v>0</v>
      </c>
      <c r="D43" s="16">
        <f>'[1]02'!D45</f>
        <v>65</v>
      </c>
      <c r="E43" s="16">
        <f>'[1]02'!E45</f>
        <v>0</v>
      </c>
      <c r="F43" s="15">
        <f t="shared" si="6"/>
        <v>335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270</v>
      </c>
      <c r="C44" s="16">
        <f>'[1]02'!C46</f>
        <v>0</v>
      </c>
      <c r="D44" s="16">
        <f>'[1]02'!D46</f>
        <v>65</v>
      </c>
      <c r="E44" s="16">
        <f>'[1]02'!E46</f>
        <v>0</v>
      </c>
      <c r="F44" s="15">
        <f t="shared" si="6"/>
        <v>335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270</v>
      </c>
      <c r="C45" s="16">
        <f>'[1]02'!C47</f>
        <v>0</v>
      </c>
      <c r="D45" s="16">
        <f>'[1]02'!D47</f>
        <v>65</v>
      </c>
      <c r="E45" s="16">
        <f>'[1]02'!E47</f>
        <v>0</v>
      </c>
      <c r="F45" s="15">
        <f t="shared" si="6"/>
        <v>335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270</v>
      </c>
      <c r="C46" s="16">
        <f>'[1]02'!C48</f>
        <v>0</v>
      </c>
      <c r="D46" s="16">
        <f>'[1]02'!D48</f>
        <v>65</v>
      </c>
      <c r="E46" s="16">
        <f>'[1]02'!E48</f>
        <v>0</v>
      </c>
      <c r="F46" s="15">
        <f t="shared" si="6"/>
        <v>335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270</v>
      </c>
      <c r="C47" s="16">
        <f>'[1]02'!C49</f>
        <v>0</v>
      </c>
      <c r="D47" s="16">
        <f>'[1]02'!D49</f>
        <v>65</v>
      </c>
      <c r="E47" s="16">
        <f>'[1]02'!E49</f>
        <v>0</v>
      </c>
      <c r="F47" s="15">
        <f t="shared" si="6"/>
        <v>335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270</v>
      </c>
      <c r="C48" s="16">
        <f>'[1]02'!C50</f>
        <v>0</v>
      </c>
      <c r="D48" s="16">
        <f>'[1]02'!D50</f>
        <v>65</v>
      </c>
      <c r="E48" s="16">
        <f>'[1]02'!E50</f>
        <v>0</v>
      </c>
      <c r="F48" s="15">
        <f t="shared" si="6"/>
        <v>335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270</v>
      </c>
      <c r="C49" s="16">
        <f>'[1]02'!C51</f>
        <v>0</v>
      </c>
      <c r="D49" s="16">
        <f>'[1]02'!D51</f>
        <v>65</v>
      </c>
      <c r="E49" s="16">
        <f>'[1]02'!E51</f>
        <v>0</v>
      </c>
      <c r="F49" s="15">
        <f t="shared" si="6"/>
        <v>335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270</v>
      </c>
      <c r="C50" s="16">
        <f>'[1]02'!C52</f>
        <v>0</v>
      </c>
      <c r="D50" s="16">
        <f>'[1]02'!D52</f>
        <v>65</v>
      </c>
      <c r="E50" s="16">
        <f>'[1]02'!E52</f>
        <v>0</v>
      </c>
      <c r="F50" s="15">
        <f t="shared" si="6"/>
        <v>335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270</v>
      </c>
      <c r="C51" s="16">
        <f>'[1]02'!C53</f>
        <v>0</v>
      </c>
      <c r="D51" s="16">
        <f>'[1]02'!D53</f>
        <v>65</v>
      </c>
      <c r="E51" s="16">
        <f>'[1]02'!E53</f>
        <v>0</v>
      </c>
      <c r="F51" s="15">
        <f t="shared" si="6"/>
        <v>335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270</v>
      </c>
      <c r="C52" s="16">
        <f>'[1]02'!C54</f>
        <v>0</v>
      </c>
      <c r="D52" s="16">
        <f>'[1]02'!D54</f>
        <v>65</v>
      </c>
      <c r="E52" s="16">
        <f>'[1]02'!E54</f>
        <v>0</v>
      </c>
      <c r="F52" s="15">
        <f t="shared" si="6"/>
        <v>335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270</v>
      </c>
      <c r="C53" s="16">
        <f>'[1]02'!C55</f>
        <v>0</v>
      </c>
      <c r="D53" s="16">
        <f>'[1]02'!D55</f>
        <v>65</v>
      </c>
      <c r="E53" s="16">
        <f>'[1]02'!E55</f>
        <v>0</v>
      </c>
      <c r="F53" s="15">
        <f t="shared" si="6"/>
        <v>335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270</v>
      </c>
      <c r="C54" s="16">
        <f>'[1]02'!C56</f>
        <v>0</v>
      </c>
      <c r="D54" s="16">
        <f>'[1]02'!D56</f>
        <v>65</v>
      </c>
      <c r="E54" s="16">
        <f>'[1]02'!E56</f>
        <v>0</v>
      </c>
      <c r="F54" s="15">
        <f t="shared" si="6"/>
        <v>335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270</v>
      </c>
      <c r="C55" s="16">
        <f>'[1]02'!C57</f>
        <v>0</v>
      </c>
      <c r="D55" s="16">
        <f>'[1]02'!D57</f>
        <v>65</v>
      </c>
      <c r="E55" s="16">
        <f>'[1]02'!E57</f>
        <v>0</v>
      </c>
      <c r="F55" s="15">
        <f t="shared" si="6"/>
        <v>335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270</v>
      </c>
      <c r="C56" s="16">
        <f>'[1]02'!C58</f>
        <v>0</v>
      </c>
      <c r="D56" s="16">
        <f>'[1]02'!D58</f>
        <v>65</v>
      </c>
      <c r="E56" s="16">
        <f>'[1]02'!E58</f>
        <v>0</v>
      </c>
      <c r="F56" s="15">
        <f t="shared" si="6"/>
        <v>335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270</v>
      </c>
      <c r="C57" s="16">
        <f>'[1]02'!C59</f>
        <v>0</v>
      </c>
      <c r="D57" s="16">
        <f>'[1]02'!D59</f>
        <v>65</v>
      </c>
      <c r="E57" s="16">
        <f>'[1]02'!E59</f>
        <v>0</v>
      </c>
      <c r="F57" s="15">
        <f t="shared" si="6"/>
        <v>335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270</v>
      </c>
      <c r="C58" s="16">
        <f>'[1]02'!C60</f>
        <v>0</v>
      </c>
      <c r="D58" s="16">
        <f>'[1]02'!D60</f>
        <v>65</v>
      </c>
      <c r="E58" s="16">
        <f>'[1]02'!E60</f>
        <v>0</v>
      </c>
      <c r="F58" s="15">
        <f t="shared" si="6"/>
        <v>335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270</v>
      </c>
      <c r="C59" s="16">
        <f>'[1]02'!C61</f>
        <v>0</v>
      </c>
      <c r="D59" s="16">
        <f>'[1]02'!D61</f>
        <v>65</v>
      </c>
      <c r="E59" s="16">
        <f>'[1]02'!E61</f>
        <v>0</v>
      </c>
      <c r="F59" s="15">
        <f t="shared" si="6"/>
        <v>335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270</v>
      </c>
      <c r="C60" s="16">
        <f>'[1]02'!C62</f>
        <v>0</v>
      </c>
      <c r="D60" s="16">
        <f>'[1]02'!D62</f>
        <v>65</v>
      </c>
      <c r="E60" s="16">
        <f>'[1]02'!E62</f>
        <v>0</v>
      </c>
      <c r="F60" s="15">
        <f t="shared" si="6"/>
        <v>335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270</v>
      </c>
      <c r="C61" s="16">
        <f>'[1]02'!C63</f>
        <v>0</v>
      </c>
      <c r="D61" s="16">
        <f>'[1]02'!D63</f>
        <v>65</v>
      </c>
      <c r="E61" s="16">
        <f>'[1]02'!E63</f>
        <v>0</v>
      </c>
      <c r="F61" s="15">
        <f t="shared" si="6"/>
        <v>335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270</v>
      </c>
      <c r="C62" s="16">
        <f>'[1]02'!C64</f>
        <v>0</v>
      </c>
      <c r="D62" s="16">
        <f>'[1]02'!D64</f>
        <v>65</v>
      </c>
      <c r="E62" s="16">
        <f>'[1]02'!E64</f>
        <v>0</v>
      </c>
      <c r="F62" s="15">
        <f t="shared" si="6"/>
        <v>335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270</v>
      </c>
      <c r="C63" s="16">
        <f>'[1]02'!C65</f>
        <v>0</v>
      </c>
      <c r="D63" s="16">
        <f>'[1]02'!D65</f>
        <v>65</v>
      </c>
      <c r="E63" s="16">
        <f>'[1]02'!E65</f>
        <v>0</v>
      </c>
      <c r="F63" s="15">
        <f t="shared" si="6"/>
        <v>335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270</v>
      </c>
      <c r="C64" s="16">
        <f>'[1]02'!C66</f>
        <v>0</v>
      </c>
      <c r="D64" s="16">
        <f>'[1]02'!D66</f>
        <v>65</v>
      </c>
      <c r="E64" s="16">
        <f>'[1]02'!E66</f>
        <v>0</v>
      </c>
      <c r="F64" s="15">
        <f t="shared" si="6"/>
        <v>335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270</v>
      </c>
      <c r="C65" s="16">
        <f>'[1]02'!C67</f>
        <v>0</v>
      </c>
      <c r="D65" s="16">
        <f>'[1]02'!D67</f>
        <v>65</v>
      </c>
      <c r="E65" s="16">
        <f>'[1]02'!E67</f>
        <v>0</v>
      </c>
      <c r="F65" s="15">
        <f t="shared" si="6"/>
        <v>335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270</v>
      </c>
      <c r="C66" s="16">
        <f>'[1]02'!C68</f>
        <v>0</v>
      </c>
      <c r="D66" s="16">
        <f>'[1]02'!D68</f>
        <v>65</v>
      </c>
      <c r="E66" s="16">
        <f>'[1]02'!E68</f>
        <v>0</v>
      </c>
      <c r="F66" s="15">
        <f t="shared" si="6"/>
        <v>335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270</v>
      </c>
      <c r="C67" s="16">
        <f>'[1]02'!C69</f>
        <v>0</v>
      </c>
      <c r="D67" s="16">
        <f>'[1]02'!D69</f>
        <v>65</v>
      </c>
      <c r="E67" s="16">
        <f>'[1]02'!E69</f>
        <v>0</v>
      </c>
      <c r="F67" s="15">
        <f t="shared" si="6"/>
        <v>335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270</v>
      </c>
      <c r="C68" s="16">
        <f>'[1]02'!C70</f>
        <v>0</v>
      </c>
      <c r="D68" s="16">
        <f>'[1]02'!D70</f>
        <v>65</v>
      </c>
      <c r="E68" s="16">
        <f>'[1]02'!E70</f>
        <v>0</v>
      </c>
      <c r="F68" s="15">
        <f t="shared" si="6"/>
        <v>335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270</v>
      </c>
      <c r="C69" s="16">
        <f>'[1]02'!C71</f>
        <v>0</v>
      </c>
      <c r="D69" s="16">
        <f>'[1]02'!D71</f>
        <v>65</v>
      </c>
      <c r="E69" s="16">
        <f>'[1]02'!E71</f>
        <v>0</v>
      </c>
      <c r="F69" s="15">
        <f t="shared" ref="F69:F98" si="17">SUM(B69:E69)</f>
        <v>335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270</v>
      </c>
      <c r="C70" s="16">
        <f>'[1]02'!C72</f>
        <v>0</v>
      </c>
      <c r="D70" s="16">
        <f>'[1]02'!D72</f>
        <v>65</v>
      </c>
      <c r="E70" s="16">
        <f>'[1]02'!E72</f>
        <v>0</v>
      </c>
      <c r="F70" s="15">
        <f t="shared" si="17"/>
        <v>335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270</v>
      </c>
      <c r="C71" s="16">
        <f>'[1]02'!C73</f>
        <v>0</v>
      </c>
      <c r="D71" s="16">
        <f>'[1]02'!D73</f>
        <v>65</v>
      </c>
      <c r="E71" s="16">
        <f>'[1]02'!E73</f>
        <v>0</v>
      </c>
      <c r="F71" s="15">
        <f t="shared" si="17"/>
        <v>335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270</v>
      </c>
      <c r="C72" s="16">
        <f>'[1]02'!C74</f>
        <v>0</v>
      </c>
      <c r="D72" s="16">
        <f>'[1]02'!D74</f>
        <v>65</v>
      </c>
      <c r="E72" s="16">
        <f>'[1]02'!E74</f>
        <v>0</v>
      </c>
      <c r="F72" s="15">
        <f t="shared" si="17"/>
        <v>335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270</v>
      </c>
      <c r="C73" s="16">
        <f>'[1]02'!C75</f>
        <v>0</v>
      </c>
      <c r="D73" s="16">
        <f>'[1]02'!D75</f>
        <v>65</v>
      </c>
      <c r="E73" s="16">
        <f>'[1]02'!E75</f>
        <v>0</v>
      </c>
      <c r="F73" s="15">
        <f t="shared" si="17"/>
        <v>335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270</v>
      </c>
      <c r="C74" s="16">
        <f>'[1]02'!C76</f>
        <v>0</v>
      </c>
      <c r="D74" s="16">
        <f>'[1]02'!D76</f>
        <v>65</v>
      </c>
      <c r="E74" s="16">
        <f>'[1]02'!E76</f>
        <v>0</v>
      </c>
      <c r="F74" s="15">
        <f t="shared" si="17"/>
        <v>335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270</v>
      </c>
      <c r="C75" s="16">
        <f>'[1]02'!C77</f>
        <v>0</v>
      </c>
      <c r="D75" s="16">
        <f>'[1]02'!D77</f>
        <v>65</v>
      </c>
      <c r="E75" s="16">
        <f>'[1]02'!E77</f>
        <v>0</v>
      </c>
      <c r="F75" s="15">
        <f t="shared" si="17"/>
        <v>335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270</v>
      </c>
      <c r="C76" s="16">
        <f>'[1]02'!C78</f>
        <v>0</v>
      </c>
      <c r="D76" s="16">
        <f>'[1]02'!D78</f>
        <v>65</v>
      </c>
      <c r="E76" s="16">
        <f>'[1]02'!E78</f>
        <v>0</v>
      </c>
      <c r="F76" s="15">
        <f t="shared" si="17"/>
        <v>335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270</v>
      </c>
      <c r="C77" s="16">
        <f>'[1]02'!C79</f>
        <v>0</v>
      </c>
      <c r="D77" s="16">
        <f>'[1]02'!D79</f>
        <v>65</v>
      </c>
      <c r="E77" s="16">
        <f>'[1]02'!E79</f>
        <v>0</v>
      </c>
      <c r="F77" s="15">
        <f t="shared" si="17"/>
        <v>335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270</v>
      </c>
      <c r="C78" s="16">
        <f>'[1]02'!C80</f>
        <v>0</v>
      </c>
      <c r="D78" s="16">
        <f>'[1]02'!D80</f>
        <v>65</v>
      </c>
      <c r="E78" s="16">
        <f>'[1]02'!E80</f>
        <v>0</v>
      </c>
      <c r="F78" s="15">
        <f t="shared" si="17"/>
        <v>335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270</v>
      </c>
      <c r="C79" s="16">
        <f>'[1]02'!C81</f>
        <v>0</v>
      </c>
      <c r="D79" s="16">
        <f>'[1]02'!D81</f>
        <v>65</v>
      </c>
      <c r="E79" s="16">
        <f>'[1]02'!E81</f>
        <v>0</v>
      </c>
      <c r="F79" s="15">
        <f t="shared" si="17"/>
        <v>335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270</v>
      </c>
      <c r="C80" s="16">
        <f>'[1]02'!C82</f>
        <v>0</v>
      </c>
      <c r="D80" s="16">
        <f>'[1]02'!D82</f>
        <v>65</v>
      </c>
      <c r="E80" s="16">
        <f>'[1]02'!E82</f>
        <v>0</v>
      </c>
      <c r="F80" s="15">
        <f t="shared" si="17"/>
        <v>335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270</v>
      </c>
      <c r="C81" s="16">
        <f>'[1]02'!C83</f>
        <v>0</v>
      </c>
      <c r="D81" s="16">
        <f>'[1]02'!D83</f>
        <v>65</v>
      </c>
      <c r="E81" s="16">
        <f>'[1]02'!E83</f>
        <v>0</v>
      </c>
      <c r="F81" s="15">
        <f t="shared" si="17"/>
        <v>335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270</v>
      </c>
      <c r="C82" s="16">
        <f>'[1]02'!C84</f>
        <v>0</v>
      </c>
      <c r="D82" s="16">
        <f>'[1]02'!D84</f>
        <v>65</v>
      </c>
      <c r="E82" s="16">
        <f>'[1]02'!E84</f>
        <v>0</v>
      </c>
      <c r="F82" s="15">
        <f t="shared" si="17"/>
        <v>335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270</v>
      </c>
      <c r="C83" s="16">
        <f>'[1]02'!C85</f>
        <v>0</v>
      </c>
      <c r="D83" s="16">
        <f>'[1]02'!D85</f>
        <v>65</v>
      </c>
      <c r="E83" s="16">
        <f>'[1]02'!E85</f>
        <v>0</v>
      </c>
      <c r="F83" s="15">
        <f t="shared" si="17"/>
        <v>335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270</v>
      </c>
      <c r="C84" s="16">
        <f>'[1]02'!C86</f>
        <v>0</v>
      </c>
      <c r="D84" s="16">
        <f>'[1]02'!D86</f>
        <v>65</v>
      </c>
      <c r="E84" s="16">
        <f>'[1]02'!E86</f>
        <v>0</v>
      </c>
      <c r="F84" s="15">
        <f t="shared" si="17"/>
        <v>335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270</v>
      </c>
      <c r="C85" s="16">
        <f>'[1]02'!C87</f>
        <v>0</v>
      </c>
      <c r="D85" s="16">
        <f>'[1]02'!D87</f>
        <v>65</v>
      </c>
      <c r="E85" s="16">
        <f>'[1]02'!E87</f>
        <v>0</v>
      </c>
      <c r="F85" s="15">
        <f t="shared" si="17"/>
        <v>335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270</v>
      </c>
      <c r="C86" s="16">
        <f>'[1]02'!C88</f>
        <v>0</v>
      </c>
      <c r="D86" s="16">
        <f>'[1]02'!D88</f>
        <v>65</v>
      </c>
      <c r="E86" s="16">
        <f>'[1]02'!E88</f>
        <v>0</v>
      </c>
      <c r="F86" s="15">
        <f t="shared" si="17"/>
        <v>335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270</v>
      </c>
      <c r="C87" s="16">
        <f>'[1]02'!C89</f>
        <v>0</v>
      </c>
      <c r="D87" s="16">
        <f>'[1]02'!D89</f>
        <v>65</v>
      </c>
      <c r="E87" s="16">
        <f>'[1]02'!E89</f>
        <v>0</v>
      </c>
      <c r="F87" s="15">
        <f t="shared" si="17"/>
        <v>335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270</v>
      </c>
      <c r="C88" s="16">
        <f>'[1]02'!C90</f>
        <v>0</v>
      </c>
      <c r="D88" s="16">
        <f>'[1]02'!D90</f>
        <v>65</v>
      </c>
      <c r="E88" s="16">
        <f>'[1]02'!E90</f>
        <v>0</v>
      </c>
      <c r="F88" s="15">
        <f t="shared" si="17"/>
        <v>335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270</v>
      </c>
      <c r="C89" s="16">
        <f>'[1]02'!C91</f>
        <v>0</v>
      </c>
      <c r="D89" s="16">
        <f>'[1]02'!D91</f>
        <v>65</v>
      </c>
      <c r="E89" s="16">
        <f>'[1]02'!E91</f>
        <v>0</v>
      </c>
      <c r="F89" s="15">
        <f t="shared" si="17"/>
        <v>335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270</v>
      </c>
      <c r="C90" s="16">
        <f>'[1]02'!C92</f>
        <v>0</v>
      </c>
      <c r="D90" s="16">
        <f>'[1]02'!D92</f>
        <v>65</v>
      </c>
      <c r="E90" s="16">
        <f>'[1]02'!E92</f>
        <v>0</v>
      </c>
      <c r="F90" s="15">
        <f t="shared" si="17"/>
        <v>335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270</v>
      </c>
      <c r="C91" s="16">
        <f>'[1]02'!C93</f>
        <v>0</v>
      </c>
      <c r="D91" s="16">
        <f>'[1]02'!D93</f>
        <v>65</v>
      </c>
      <c r="E91" s="16">
        <f>'[1]02'!E93</f>
        <v>0</v>
      </c>
      <c r="F91" s="15">
        <f t="shared" si="17"/>
        <v>335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270</v>
      </c>
      <c r="C92" s="16">
        <f>'[1]02'!C94</f>
        <v>0</v>
      </c>
      <c r="D92" s="16">
        <f>'[1]02'!D94</f>
        <v>65</v>
      </c>
      <c r="E92" s="16">
        <f>'[1]02'!E94</f>
        <v>0</v>
      </c>
      <c r="F92" s="15">
        <f t="shared" si="17"/>
        <v>335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270</v>
      </c>
      <c r="C93" s="16">
        <f>'[1]02'!C95</f>
        <v>0</v>
      </c>
      <c r="D93" s="16">
        <f>'[1]02'!D95</f>
        <v>65</v>
      </c>
      <c r="E93" s="16">
        <f>'[1]02'!E95</f>
        <v>0</v>
      </c>
      <c r="F93" s="15">
        <f t="shared" si="17"/>
        <v>335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270</v>
      </c>
      <c r="C94" s="16">
        <f>'[1]02'!C96</f>
        <v>0</v>
      </c>
      <c r="D94" s="16">
        <f>'[1]02'!D96</f>
        <v>65</v>
      </c>
      <c r="E94" s="16">
        <f>'[1]02'!E96</f>
        <v>0</v>
      </c>
      <c r="F94" s="15">
        <f t="shared" si="17"/>
        <v>335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270</v>
      </c>
      <c r="C95" s="16">
        <f>'[1]02'!C97</f>
        <v>0</v>
      </c>
      <c r="D95" s="16">
        <f>'[1]02'!D97</f>
        <v>65</v>
      </c>
      <c r="E95" s="16">
        <f>'[1]02'!E97</f>
        <v>0</v>
      </c>
      <c r="F95" s="15">
        <f t="shared" si="17"/>
        <v>335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270</v>
      </c>
      <c r="C96" s="16">
        <f>'[1]02'!C98</f>
        <v>0</v>
      </c>
      <c r="D96" s="16">
        <f>'[1]02'!D98</f>
        <v>65</v>
      </c>
      <c r="E96" s="16">
        <f>'[1]02'!E98</f>
        <v>0</v>
      </c>
      <c r="F96" s="15">
        <f t="shared" si="17"/>
        <v>335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270</v>
      </c>
      <c r="C97" s="16">
        <f>'[1]02'!C99</f>
        <v>0</v>
      </c>
      <c r="D97" s="16">
        <f>'[1]02'!D99</f>
        <v>65</v>
      </c>
      <c r="E97" s="16">
        <f>'[1]02'!E99</f>
        <v>0</v>
      </c>
      <c r="F97" s="15">
        <f t="shared" si="17"/>
        <v>335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270</v>
      </c>
      <c r="C98" s="16">
        <f>'[1]02'!C100</f>
        <v>0</v>
      </c>
      <c r="D98" s="16">
        <f>'[1]02'!D100</f>
        <v>65</v>
      </c>
      <c r="E98" s="16">
        <f>'[1]02'!E100</f>
        <v>0</v>
      </c>
      <c r="F98" s="15">
        <f t="shared" si="17"/>
        <v>335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45353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'[2]02'!B5</f>
        <v>0</v>
      </c>
      <c r="C3" s="200">
        <f>'[2]02'!C5</f>
        <v>60</v>
      </c>
      <c r="D3" s="200">
        <f>'[2]02'!D5</f>
        <v>0</v>
      </c>
      <c r="E3" s="200">
        <f>'[2]02'!E5</f>
        <v>0</v>
      </c>
      <c r="F3" s="15">
        <f>SUM(B3:E3)</f>
        <v>60</v>
      </c>
      <c r="G3" s="199">
        <f>'[2]02'!H5</f>
        <v>0</v>
      </c>
      <c r="H3" s="200">
        <f>'[2]02'!I5</f>
        <v>0</v>
      </c>
      <c r="I3" s="200">
        <f>'[2]02'!J5</f>
        <v>0</v>
      </c>
      <c r="J3" s="200">
        <f>'[2]02'!K5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'[2]02'!B6</f>
        <v>0</v>
      </c>
      <c r="C4" s="200">
        <f>'[2]02'!C6</f>
        <v>60</v>
      </c>
      <c r="D4" s="200">
        <f>'[2]02'!D6</f>
        <v>0</v>
      </c>
      <c r="E4" s="200">
        <f>'[2]02'!E6</f>
        <v>0</v>
      </c>
      <c r="F4" s="15">
        <f>SUM(B4:E4)</f>
        <v>60</v>
      </c>
      <c r="G4" s="199">
        <f>'[2]02'!H6</f>
        <v>0</v>
      </c>
      <c r="H4" s="200">
        <f>'[2]02'!I6</f>
        <v>0</v>
      </c>
      <c r="I4" s="200">
        <f>'[2]02'!J6</f>
        <v>0</v>
      </c>
      <c r="J4" s="200">
        <f>'[2]02'!K6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'[2]02'!B7</f>
        <v>0</v>
      </c>
      <c r="C5" s="200">
        <f>'[2]02'!C7</f>
        <v>60</v>
      </c>
      <c r="D5" s="200">
        <f>'[2]02'!D7</f>
        <v>0</v>
      </c>
      <c r="E5" s="200">
        <f>'[2]02'!E7</f>
        <v>0</v>
      </c>
      <c r="F5" s="15">
        <f t="shared" ref="F5:F68" si="6">SUM(B5:E5)</f>
        <v>60</v>
      </c>
      <c r="G5" s="199">
        <f>'[2]02'!H7</f>
        <v>0</v>
      </c>
      <c r="H5" s="200">
        <f>'[2]02'!I7</f>
        <v>0</v>
      </c>
      <c r="I5" s="200">
        <f>'[2]02'!J7</f>
        <v>0</v>
      </c>
      <c r="J5" s="200">
        <f>'[2]02'!K7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'[2]02'!B8</f>
        <v>0</v>
      </c>
      <c r="C6" s="200">
        <f>'[2]02'!C8</f>
        <v>60</v>
      </c>
      <c r="D6" s="200">
        <f>'[2]02'!D8</f>
        <v>0</v>
      </c>
      <c r="E6" s="200">
        <f>'[2]02'!E8</f>
        <v>0</v>
      </c>
      <c r="F6" s="15">
        <f t="shared" si="6"/>
        <v>60</v>
      </c>
      <c r="G6" s="199">
        <f>'[2]02'!H8</f>
        <v>0</v>
      </c>
      <c r="H6" s="200">
        <f>'[2]02'!I8</f>
        <v>0</v>
      </c>
      <c r="I6" s="200">
        <f>'[2]02'!J8</f>
        <v>0</v>
      </c>
      <c r="J6" s="200">
        <f>'[2]02'!K8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'[2]02'!B9</f>
        <v>0</v>
      </c>
      <c r="C7" s="200">
        <f>'[2]02'!C9</f>
        <v>60</v>
      </c>
      <c r="D7" s="200">
        <f>'[2]02'!D9</f>
        <v>0</v>
      </c>
      <c r="E7" s="200">
        <f>'[2]02'!E9</f>
        <v>0</v>
      </c>
      <c r="F7" s="15">
        <f t="shared" si="6"/>
        <v>60</v>
      </c>
      <c r="G7" s="199">
        <f>'[2]02'!H9</f>
        <v>0</v>
      </c>
      <c r="H7" s="200">
        <f>'[2]02'!I9</f>
        <v>0</v>
      </c>
      <c r="I7" s="200">
        <f>'[2]02'!J9</f>
        <v>0</v>
      </c>
      <c r="J7" s="200">
        <f>'[2]02'!K9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'[2]02'!B10</f>
        <v>0</v>
      </c>
      <c r="C8" s="200">
        <f>'[2]02'!C10</f>
        <v>60</v>
      </c>
      <c r="D8" s="200">
        <f>'[2]02'!D10</f>
        <v>0</v>
      </c>
      <c r="E8" s="200">
        <f>'[2]02'!E10</f>
        <v>0</v>
      </c>
      <c r="F8" s="15">
        <f t="shared" si="6"/>
        <v>60</v>
      </c>
      <c r="G8" s="199">
        <f>'[2]02'!H10</f>
        <v>0</v>
      </c>
      <c r="H8" s="200">
        <f>'[2]02'!I10</f>
        <v>0</v>
      </c>
      <c r="I8" s="200">
        <f>'[2]02'!J10</f>
        <v>0</v>
      </c>
      <c r="J8" s="200">
        <f>'[2]02'!K10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'[2]02'!B11</f>
        <v>0</v>
      </c>
      <c r="C9" s="200">
        <f>'[2]02'!C11</f>
        <v>60</v>
      </c>
      <c r="D9" s="200">
        <f>'[2]02'!D11</f>
        <v>0</v>
      </c>
      <c r="E9" s="200">
        <f>'[2]02'!E11</f>
        <v>0</v>
      </c>
      <c r="F9" s="15">
        <f t="shared" si="6"/>
        <v>60</v>
      </c>
      <c r="G9" s="199">
        <f>'[2]02'!H11</f>
        <v>0</v>
      </c>
      <c r="H9" s="200">
        <f>'[2]02'!I11</f>
        <v>0</v>
      </c>
      <c r="I9" s="200">
        <f>'[2]02'!J11</f>
        <v>0</v>
      </c>
      <c r="J9" s="200">
        <f>'[2]02'!K11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'[2]02'!B12</f>
        <v>0</v>
      </c>
      <c r="C10" s="200">
        <f>'[2]02'!C12</f>
        <v>60</v>
      </c>
      <c r="D10" s="200">
        <f>'[2]02'!D12</f>
        <v>0</v>
      </c>
      <c r="E10" s="200">
        <f>'[2]02'!E12</f>
        <v>0</v>
      </c>
      <c r="F10" s="15">
        <f t="shared" si="6"/>
        <v>60</v>
      </c>
      <c r="G10" s="199">
        <f>'[2]02'!H12</f>
        <v>0</v>
      </c>
      <c r="H10" s="200">
        <f>'[2]02'!I12</f>
        <v>0</v>
      </c>
      <c r="I10" s="200">
        <f>'[2]02'!J12</f>
        <v>0</v>
      </c>
      <c r="J10" s="200">
        <f>'[2]02'!K12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'[2]02'!B13</f>
        <v>0</v>
      </c>
      <c r="C11" s="200">
        <f>'[2]02'!C13</f>
        <v>60</v>
      </c>
      <c r="D11" s="200">
        <f>'[2]02'!D13</f>
        <v>0</v>
      </c>
      <c r="E11" s="200">
        <f>'[2]02'!E13</f>
        <v>0</v>
      </c>
      <c r="F11" s="15">
        <f t="shared" si="6"/>
        <v>60</v>
      </c>
      <c r="G11" s="199">
        <f>'[2]02'!H13</f>
        <v>0</v>
      </c>
      <c r="H11" s="200">
        <f>'[2]02'!I13</f>
        <v>0</v>
      </c>
      <c r="I11" s="200">
        <f>'[2]02'!J13</f>
        <v>0</v>
      </c>
      <c r="J11" s="200">
        <f>'[2]02'!K13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'[2]02'!B14</f>
        <v>0</v>
      </c>
      <c r="C12" s="200">
        <f>'[2]02'!C14</f>
        <v>60</v>
      </c>
      <c r="D12" s="200">
        <f>'[2]02'!D14</f>
        <v>0</v>
      </c>
      <c r="E12" s="200">
        <f>'[2]02'!E14</f>
        <v>0</v>
      </c>
      <c r="F12" s="15">
        <f t="shared" si="6"/>
        <v>60</v>
      </c>
      <c r="G12" s="199">
        <f>'[2]02'!H14</f>
        <v>0</v>
      </c>
      <c r="H12" s="200">
        <f>'[2]02'!I14</f>
        <v>0</v>
      </c>
      <c r="I12" s="200">
        <f>'[2]02'!J14</f>
        <v>0</v>
      </c>
      <c r="J12" s="200">
        <f>'[2]02'!K14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'[2]02'!B15</f>
        <v>0</v>
      </c>
      <c r="C13" s="200">
        <f>'[2]02'!C15</f>
        <v>60</v>
      </c>
      <c r="D13" s="200">
        <f>'[2]02'!D15</f>
        <v>0</v>
      </c>
      <c r="E13" s="200">
        <f>'[2]02'!E15</f>
        <v>0</v>
      </c>
      <c r="F13" s="15">
        <f t="shared" si="6"/>
        <v>60</v>
      </c>
      <c r="G13" s="199">
        <f>'[2]02'!H15</f>
        <v>0</v>
      </c>
      <c r="H13" s="200">
        <f>'[2]02'!I15</f>
        <v>0</v>
      </c>
      <c r="I13" s="200">
        <f>'[2]02'!J15</f>
        <v>0</v>
      </c>
      <c r="J13" s="200">
        <f>'[2]02'!K15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'[2]02'!B16</f>
        <v>0</v>
      </c>
      <c r="C14" s="200">
        <f>'[2]02'!C16</f>
        <v>60</v>
      </c>
      <c r="D14" s="200">
        <f>'[2]02'!D16</f>
        <v>0</v>
      </c>
      <c r="E14" s="200">
        <f>'[2]02'!E16</f>
        <v>0</v>
      </c>
      <c r="F14" s="15">
        <f t="shared" si="6"/>
        <v>60</v>
      </c>
      <c r="G14" s="199">
        <f>'[2]02'!H16</f>
        <v>0</v>
      </c>
      <c r="H14" s="200">
        <f>'[2]02'!I16</f>
        <v>0</v>
      </c>
      <c r="I14" s="200">
        <f>'[2]02'!J16</f>
        <v>0</v>
      </c>
      <c r="J14" s="200">
        <f>'[2]02'!K16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'[2]02'!B17</f>
        <v>0</v>
      </c>
      <c r="C15" s="200">
        <f>'[2]02'!C17</f>
        <v>60</v>
      </c>
      <c r="D15" s="200">
        <f>'[2]02'!D17</f>
        <v>0</v>
      </c>
      <c r="E15" s="200">
        <f>'[2]02'!E17</f>
        <v>0</v>
      </c>
      <c r="F15" s="15">
        <f t="shared" si="6"/>
        <v>60</v>
      </c>
      <c r="G15" s="199">
        <f>'[2]02'!H17</f>
        <v>0</v>
      </c>
      <c r="H15" s="200">
        <f>'[2]02'!I17</f>
        <v>0</v>
      </c>
      <c r="I15" s="200">
        <f>'[2]02'!J17</f>
        <v>0</v>
      </c>
      <c r="J15" s="200">
        <f>'[2]02'!K17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'[2]02'!B18</f>
        <v>0</v>
      </c>
      <c r="C16" s="200">
        <f>'[2]02'!C18</f>
        <v>60</v>
      </c>
      <c r="D16" s="200">
        <f>'[2]02'!D18</f>
        <v>0</v>
      </c>
      <c r="E16" s="200">
        <f>'[2]02'!E18</f>
        <v>0</v>
      </c>
      <c r="F16" s="15">
        <f t="shared" si="6"/>
        <v>60</v>
      </c>
      <c r="G16" s="199">
        <f>'[2]02'!H18</f>
        <v>0</v>
      </c>
      <c r="H16" s="200">
        <f>'[2]02'!I18</f>
        <v>0</v>
      </c>
      <c r="I16" s="200">
        <f>'[2]02'!J18</f>
        <v>0</v>
      </c>
      <c r="J16" s="200">
        <f>'[2]02'!K18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'[2]02'!B19</f>
        <v>0</v>
      </c>
      <c r="C17" s="200">
        <f>'[2]02'!C19</f>
        <v>60</v>
      </c>
      <c r="D17" s="200">
        <f>'[2]02'!D19</f>
        <v>0</v>
      </c>
      <c r="E17" s="200">
        <f>'[2]02'!E19</f>
        <v>0</v>
      </c>
      <c r="F17" s="15">
        <f t="shared" si="6"/>
        <v>60</v>
      </c>
      <c r="G17" s="199">
        <f>'[2]02'!H19</f>
        <v>0</v>
      </c>
      <c r="H17" s="200">
        <f>'[2]02'!I19</f>
        <v>0</v>
      </c>
      <c r="I17" s="200">
        <f>'[2]02'!J19</f>
        <v>0</v>
      </c>
      <c r="J17" s="200">
        <f>'[2]02'!K19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'[2]02'!B20</f>
        <v>0</v>
      </c>
      <c r="C18" s="200">
        <f>'[2]02'!C20</f>
        <v>60</v>
      </c>
      <c r="D18" s="200">
        <f>'[2]02'!D20</f>
        <v>0</v>
      </c>
      <c r="E18" s="200">
        <f>'[2]02'!E20</f>
        <v>0</v>
      </c>
      <c r="F18" s="15">
        <f t="shared" si="6"/>
        <v>60</v>
      </c>
      <c r="G18" s="199">
        <f>'[2]02'!H20</f>
        <v>0</v>
      </c>
      <c r="H18" s="200">
        <f>'[2]02'!I20</f>
        <v>0</v>
      </c>
      <c r="I18" s="200">
        <f>'[2]02'!J20</f>
        <v>0</v>
      </c>
      <c r="J18" s="200">
        <f>'[2]02'!K20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'[2]02'!B21</f>
        <v>0</v>
      </c>
      <c r="C19" s="200">
        <f>'[2]02'!C21</f>
        <v>60</v>
      </c>
      <c r="D19" s="200">
        <f>'[2]02'!D21</f>
        <v>0</v>
      </c>
      <c r="E19" s="200">
        <f>'[2]02'!E21</f>
        <v>0</v>
      </c>
      <c r="F19" s="15">
        <f t="shared" si="6"/>
        <v>60</v>
      </c>
      <c r="G19" s="199">
        <f>'[2]02'!H21</f>
        <v>0</v>
      </c>
      <c r="H19" s="200">
        <f>'[2]02'!I21</f>
        <v>0</v>
      </c>
      <c r="I19" s="200">
        <f>'[2]02'!J21</f>
        <v>0</v>
      </c>
      <c r="J19" s="200">
        <f>'[2]02'!K21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'[2]02'!B22</f>
        <v>0</v>
      </c>
      <c r="C20" s="200">
        <f>'[2]02'!C22</f>
        <v>60</v>
      </c>
      <c r="D20" s="200">
        <f>'[2]02'!D22</f>
        <v>0</v>
      </c>
      <c r="E20" s="200">
        <f>'[2]02'!E22</f>
        <v>0</v>
      </c>
      <c r="F20" s="15">
        <f t="shared" si="6"/>
        <v>60</v>
      </c>
      <c r="G20" s="199">
        <f>'[2]02'!H22</f>
        <v>0</v>
      </c>
      <c r="H20" s="200">
        <f>'[2]02'!I22</f>
        <v>0</v>
      </c>
      <c r="I20" s="200">
        <f>'[2]02'!J22</f>
        <v>0</v>
      </c>
      <c r="J20" s="200">
        <f>'[2]02'!K22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'[2]02'!B23</f>
        <v>0</v>
      </c>
      <c r="C21" s="200">
        <f>'[2]02'!C23</f>
        <v>60</v>
      </c>
      <c r="D21" s="200">
        <f>'[2]02'!D23</f>
        <v>0</v>
      </c>
      <c r="E21" s="200">
        <f>'[2]02'!E23</f>
        <v>0</v>
      </c>
      <c r="F21" s="15">
        <f t="shared" si="6"/>
        <v>60</v>
      </c>
      <c r="G21" s="199">
        <f>'[2]02'!H23</f>
        <v>0</v>
      </c>
      <c r="H21" s="200">
        <f>'[2]02'!I23</f>
        <v>0</v>
      </c>
      <c r="I21" s="200">
        <f>'[2]02'!J23</f>
        <v>0</v>
      </c>
      <c r="J21" s="200">
        <f>'[2]02'!K23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'[2]02'!B24</f>
        <v>0</v>
      </c>
      <c r="C22" s="200">
        <f>'[2]02'!C24</f>
        <v>60</v>
      </c>
      <c r="D22" s="200">
        <f>'[2]02'!D24</f>
        <v>0</v>
      </c>
      <c r="E22" s="200">
        <f>'[2]02'!E24</f>
        <v>0</v>
      </c>
      <c r="F22" s="15">
        <f t="shared" si="6"/>
        <v>60</v>
      </c>
      <c r="G22" s="199">
        <f>'[2]02'!H24</f>
        <v>0</v>
      </c>
      <c r="H22" s="200">
        <f>'[2]02'!I24</f>
        <v>0</v>
      </c>
      <c r="I22" s="200">
        <f>'[2]02'!J24</f>
        <v>0</v>
      </c>
      <c r="J22" s="200">
        <f>'[2]02'!K24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'[2]02'!B25</f>
        <v>0</v>
      </c>
      <c r="C23" s="200">
        <f>'[2]02'!C25</f>
        <v>60</v>
      </c>
      <c r="D23" s="200">
        <f>'[2]02'!D25</f>
        <v>0</v>
      </c>
      <c r="E23" s="200">
        <f>'[2]02'!E25</f>
        <v>0</v>
      </c>
      <c r="F23" s="15">
        <f t="shared" si="6"/>
        <v>60</v>
      </c>
      <c r="G23" s="199">
        <f>'[2]02'!H25</f>
        <v>0</v>
      </c>
      <c r="H23" s="200">
        <f>'[2]02'!I25</f>
        <v>0</v>
      </c>
      <c r="I23" s="200">
        <f>'[2]02'!J25</f>
        <v>0</v>
      </c>
      <c r="J23" s="200">
        <f>'[2]02'!K25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'[2]02'!B26</f>
        <v>0</v>
      </c>
      <c r="C24" s="200">
        <f>'[2]02'!C26</f>
        <v>60</v>
      </c>
      <c r="D24" s="200">
        <f>'[2]02'!D26</f>
        <v>0</v>
      </c>
      <c r="E24" s="200">
        <f>'[2]02'!E26</f>
        <v>0</v>
      </c>
      <c r="F24" s="15">
        <f t="shared" si="6"/>
        <v>60</v>
      </c>
      <c r="G24" s="199">
        <f>'[2]02'!H26</f>
        <v>0</v>
      </c>
      <c r="H24" s="200">
        <f>'[2]02'!I26</f>
        <v>0</v>
      </c>
      <c r="I24" s="200">
        <f>'[2]02'!J26</f>
        <v>0</v>
      </c>
      <c r="J24" s="200">
        <f>'[2]02'!K26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'[2]02'!B27</f>
        <v>0</v>
      </c>
      <c r="C25" s="200">
        <f>'[2]02'!C27</f>
        <v>60</v>
      </c>
      <c r="D25" s="200">
        <f>'[2]02'!D27</f>
        <v>0</v>
      </c>
      <c r="E25" s="200">
        <f>'[2]02'!E27</f>
        <v>0</v>
      </c>
      <c r="F25" s="15">
        <f t="shared" si="6"/>
        <v>60</v>
      </c>
      <c r="G25" s="199">
        <f>'[2]02'!H27</f>
        <v>0</v>
      </c>
      <c r="H25" s="200">
        <f>'[2]02'!I27</f>
        <v>0</v>
      </c>
      <c r="I25" s="200">
        <f>'[2]02'!J27</f>
        <v>0</v>
      </c>
      <c r="J25" s="200">
        <f>'[2]02'!K27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'[2]02'!B28</f>
        <v>0</v>
      </c>
      <c r="C26" s="200">
        <f>'[2]02'!C28</f>
        <v>60</v>
      </c>
      <c r="D26" s="200">
        <f>'[2]02'!D28</f>
        <v>0</v>
      </c>
      <c r="E26" s="200">
        <f>'[2]02'!E28</f>
        <v>0</v>
      </c>
      <c r="F26" s="15">
        <f t="shared" si="6"/>
        <v>60</v>
      </c>
      <c r="G26" s="199">
        <f>'[2]02'!H28</f>
        <v>0</v>
      </c>
      <c r="H26" s="200">
        <f>'[2]02'!I28</f>
        <v>0</v>
      </c>
      <c r="I26" s="200">
        <f>'[2]02'!J28</f>
        <v>0</v>
      </c>
      <c r="J26" s="200">
        <f>'[2]02'!K28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'[2]02'!B29</f>
        <v>0</v>
      </c>
      <c r="C27" s="200">
        <f>'[2]02'!C29</f>
        <v>60</v>
      </c>
      <c r="D27" s="200">
        <f>'[2]02'!D29</f>
        <v>0</v>
      </c>
      <c r="E27" s="200">
        <f>'[2]02'!E29</f>
        <v>0</v>
      </c>
      <c r="F27" s="15">
        <f t="shared" si="6"/>
        <v>60</v>
      </c>
      <c r="G27" s="199">
        <f>'[2]02'!H29</f>
        <v>0</v>
      </c>
      <c r="H27" s="200">
        <f>'[2]02'!I29</f>
        <v>0</v>
      </c>
      <c r="I27" s="200">
        <f>'[2]02'!J29</f>
        <v>0</v>
      </c>
      <c r="J27" s="200">
        <f>'[2]02'!K29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'[2]02'!B30</f>
        <v>0</v>
      </c>
      <c r="C28" s="200">
        <f>'[2]02'!C30</f>
        <v>60</v>
      </c>
      <c r="D28" s="200">
        <f>'[2]02'!D30</f>
        <v>0</v>
      </c>
      <c r="E28" s="200">
        <f>'[2]02'!E30</f>
        <v>0</v>
      </c>
      <c r="F28" s="15">
        <f t="shared" si="6"/>
        <v>60</v>
      </c>
      <c r="G28" s="199">
        <f>'[2]02'!H30</f>
        <v>0</v>
      </c>
      <c r="H28" s="200">
        <f>'[2]02'!I30</f>
        <v>0</v>
      </c>
      <c r="I28" s="200">
        <f>'[2]02'!J30</f>
        <v>0</v>
      </c>
      <c r="J28" s="200">
        <f>'[2]02'!K30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'[2]02'!B31</f>
        <v>0</v>
      </c>
      <c r="C29" s="200">
        <f>'[2]02'!C31</f>
        <v>60</v>
      </c>
      <c r="D29" s="200">
        <f>'[2]02'!D31</f>
        <v>0</v>
      </c>
      <c r="E29" s="200">
        <f>'[2]02'!E31</f>
        <v>0</v>
      </c>
      <c r="F29" s="15">
        <f t="shared" si="6"/>
        <v>60</v>
      </c>
      <c r="G29" s="199">
        <f>'[2]02'!H31</f>
        <v>0</v>
      </c>
      <c r="H29" s="200">
        <f>'[2]02'!I31</f>
        <v>0</v>
      </c>
      <c r="I29" s="200">
        <f>'[2]02'!J31</f>
        <v>0</v>
      </c>
      <c r="J29" s="200">
        <f>'[2]02'!K31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'[2]02'!B32</f>
        <v>0</v>
      </c>
      <c r="C30" s="200">
        <f>'[2]02'!C32</f>
        <v>60</v>
      </c>
      <c r="D30" s="200">
        <f>'[2]02'!D32</f>
        <v>0</v>
      </c>
      <c r="E30" s="200">
        <f>'[2]02'!E32</f>
        <v>0</v>
      </c>
      <c r="F30" s="15">
        <f t="shared" si="6"/>
        <v>60</v>
      </c>
      <c r="G30" s="199">
        <f>'[2]02'!H32</f>
        <v>0</v>
      </c>
      <c r="H30" s="200">
        <f>'[2]02'!I32</f>
        <v>0</v>
      </c>
      <c r="I30" s="200">
        <f>'[2]02'!J32</f>
        <v>0</v>
      </c>
      <c r="J30" s="200">
        <f>'[2]02'!K32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'[2]02'!B33</f>
        <v>0</v>
      </c>
      <c r="C31" s="200">
        <f>'[2]02'!C33</f>
        <v>60</v>
      </c>
      <c r="D31" s="200">
        <f>'[2]02'!D33</f>
        <v>0</v>
      </c>
      <c r="E31" s="200">
        <f>'[2]02'!E33</f>
        <v>0</v>
      </c>
      <c r="F31" s="15">
        <f t="shared" si="6"/>
        <v>60</v>
      </c>
      <c r="G31" s="199">
        <f>'[2]02'!H33</f>
        <v>0</v>
      </c>
      <c r="H31" s="200">
        <f>'[2]02'!I33</f>
        <v>0</v>
      </c>
      <c r="I31" s="200">
        <f>'[2]02'!J33</f>
        <v>0</v>
      </c>
      <c r="J31" s="200">
        <f>'[2]02'!K33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'[2]02'!B34</f>
        <v>0</v>
      </c>
      <c r="C32" s="200">
        <f>'[2]02'!C34</f>
        <v>60</v>
      </c>
      <c r="D32" s="200">
        <f>'[2]02'!D34</f>
        <v>0</v>
      </c>
      <c r="E32" s="200">
        <f>'[2]02'!E34</f>
        <v>0</v>
      </c>
      <c r="F32" s="15">
        <f t="shared" si="6"/>
        <v>60</v>
      </c>
      <c r="G32" s="199">
        <f>'[2]02'!H34</f>
        <v>0</v>
      </c>
      <c r="H32" s="200">
        <f>'[2]02'!I34</f>
        <v>0</v>
      </c>
      <c r="I32" s="200">
        <f>'[2]02'!J34</f>
        <v>0</v>
      </c>
      <c r="J32" s="200">
        <f>'[2]02'!K34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'[2]02'!B35</f>
        <v>0</v>
      </c>
      <c r="C33" s="200">
        <f>'[2]02'!C35</f>
        <v>60</v>
      </c>
      <c r="D33" s="200">
        <f>'[2]02'!D35</f>
        <v>0</v>
      </c>
      <c r="E33" s="200">
        <f>'[2]02'!E35</f>
        <v>0</v>
      </c>
      <c r="F33" s="15">
        <f t="shared" si="6"/>
        <v>60</v>
      </c>
      <c r="G33" s="199">
        <f>'[2]02'!H35</f>
        <v>0</v>
      </c>
      <c r="H33" s="200">
        <f>'[2]02'!I35</f>
        <v>0</v>
      </c>
      <c r="I33" s="200">
        <f>'[2]02'!J35</f>
        <v>0</v>
      </c>
      <c r="J33" s="200">
        <f>'[2]02'!K35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'[2]02'!B36</f>
        <v>0</v>
      </c>
      <c r="C34" s="200">
        <f>'[2]02'!C36</f>
        <v>60</v>
      </c>
      <c r="D34" s="200">
        <f>'[2]02'!D36</f>
        <v>0</v>
      </c>
      <c r="E34" s="200">
        <f>'[2]02'!E36</f>
        <v>0</v>
      </c>
      <c r="F34" s="15">
        <f t="shared" si="6"/>
        <v>60</v>
      </c>
      <c r="G34" s="199">
        <f>'[2]02'!H36</f>
        <v>0</v>
      </c>
      <c r="H34" s="200">
        <f>'[2]02'!I36</f>
        <v>0</v>
      </c>
      <c r="I34" s="200">
        <f>'[2]02'!J36</f>
        <v>0</v>
      </c>
      <c r="J34" s="200">
        <f>'[2]02'!K36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'[2]02'!B37</f>
        <v>0</v>
      </c>
      <c r="C35" s="200">
        <f>'[2]02'!C37</f>
        <v>60</v>
      </c>
      <c r="D35" s="200">
        <f>'[2]02'!D37</f>
        <v>0</v>
      </c>
      <c r="E35" s="200">
        <f>'[2]02'!E37</f>
        <v>0</v>
      </c>
      <c r="F35" s="15">
        <f t="shared" si="6"/>
        <v>60</v>
      </c>
      <c r="G35" s="199">
        <f>'[2]02'!H37</f>
        <v>0</v>
      </c>
      <c r="H35" s="200">
        <f>'[2]02'!I37</f>
        <v>0</v>
      </c>
      <c r="I35" s="200">
        <f>'[2]02'!J37</f>
        <v>0</v>
      </c>
      <c r="J35" s="200">
        <f>'[2]02'!K37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'[2]02'!B38</f>
        <v>0</v>
      </c>
      <c r="C36" s="200">
        <f>'[2]02'!C38</f>
        <v>60</v>
      </c>
      <c r="D36" s="200">
        <f>'[2]02'!D38</f>
        <v>0</v>
      </c>
      <c r="E36" s="200">
        <f>'[2]02'!E38</f>
        <v>0</v>
      </c>
      <c r="F36" s="15">
        <f t="shared" si="6"/>
        <v>60</v>
      </c>
      <c r="G36" s="199">
        <f>'[2]02'!H38</f>
        <v>0</v>
      </c>
      <c r="H36" s="200">
        <f>'[2]02'!I38</f>
        <v>0</v>
      </c>
      <c r="I36" s="200">
        <f>'[2]02'!J38</f>
        <v>0</v>
      </c>
      <c r="J36" s="200">
        <f>'[2]02'!K38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'[2]02'!B39</f>
        <v>0</v>
      </c>
      <c r="C37" s="200">
        <f>'[2]02'!C39</f>
        <v>60</v>
      </c>
      <c r="D37" s="200">
        <f>'[2]02'!D39</f>
        <v>0</v>
      </c>
      <c r="E37" s="200">
        <f>'[2]02'!E39</f>
        <v>0</v>
      </c>
      <c r="F37" s="15">
        <f t="shared" si="6"/>
        <v>60</v>
      </c>
      <c r="G37" s="199">
        <f>'[2]02'!H39</f>
        <v>0</v>
      </c>
      <c r="H37" s="200">
        <f>'[2]02'!I39</f>
        <v>0</v>
      </c>
      <c r="I37" s="200">
        <f>'[2]02'!J39</f>
        <v>0</v>
      </c>
      <c r="J37" s="200">
        <f>'[2]02'!K39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'[2]02'!B40</f>
        <v>0</v>
      </c>
      <c r="C38" s="200">
        <f>'[2]02'!C40</f>
        <v>60</v>
      </c>
      <c r="D38" s="200">
        <f>'[2]02'!D40</f>
        <v>0</v>
      </c>
      <c r="E38" s="200">
        <f>'[2]02'!E40</f>
        <v>0</v>
      </c>
      <c r="F38" s="15">
        <f t="shared" si="6"/>
        <v>60</v>
      </c>
      <c r="G38" s="199">
        <f>'[2]02'!H40</f>
        <v>0</v>
      </c>
      <c r="H38" s="200">
        <f>'[2]02'!I40</f>
        <v>0</v>
      </c>
      <c r="I38" s="200">
        <f>'[2]02'!J40</f>
        <v>0</v>
      </c>
      <c r="J38" s="200">
        <f>'[2]02'!K40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'[2]02'!B41</f>
        <v>0</v>
      </c>
      <c r="C39" s="200">
        <f>'[2]02'!C41</f>
        <v>60</v>
      </c>
      <c r="D39" s="200">
        <f>'[2]02'!D41</f>
        <v>0</v>
      </c>
      <c r="E39" s="200">
        <f>'[2]02'!E41</f>
        <v>0</v>
      </c>
      <c r="F39" s="15">
        <f t="shared" si="6"/>
        <v>60</v>
      </c>
      <c r="G39" s="199">
        <f>'[2]02'!H41</f>
        <v>0</v>
      </c>
      <c r="H39" s="200">
        <f>'[2]02'!I41</f>
        <v>0</v>
      </c>
      <c r="I39" s="200">
        <f>'[2]02'!J41</f>
        <v>0</v>
      </c>
      <c r="J39" s="200">
        <f>'[2]02'!K41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'[2]02'!B42</f>
        <v>0</v>
      </c>
      <c r="C40" s="200">
        <f>'[2]02'!C42</f>
        <v>60</v>
      </c>
      <c r="D40" s="200">
        <f>'[2]02'!D42</f>
        <v>0</v>
      </c>
      <c r="E40" s="200">
        <f>'[2]02'!E42</f>
        <v>0</v>
      </c>
      <c r="F40" s="15">
        <f t="shared" si="6"/>
        <v>60</v>
      </c>
      <c r="G40" s="199">
        <f>'[2]02'!H42</f>
        <v>0</v>
      </c>
      <c r="H40" s="200">
        <f>'[2]02'!I42</f>
        <v>0</v>
      </c>
      <c r="I40" s="200">
        <f>'[2]02'!J42</f>
        <v>0</v>
      </c>
      <c r="J40" s="200">
        <f>'[2]02'!K42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'[2]02'!B43</f>
        <v>0</v>
      </c>
      <c r="C41" s="200">
        <f>'[2]02'!C43</f>
        <v>60</v>
      </c>
      <c r="D41" s="200">
        <f>'[2]02'!D43</f>
        <v>0</v>
      </c>
      <c r="E41" s="200">
        <f>'[2]02'!E43</f>
        <v>0</v>
      </c>
      <c r="F41" s="15">
        <f t="shared" si="6"/>
        <v>60</v>
      </c>
      <c r="G41" s="199">
        <f>'[2]02'!H43</f>
        <v>0</v>
      </c>
      <c r="H41" s="200">
        <f>'[2]02'!I43</f>
        <v>0</v>
      </c>
      <c r="I41" s="200">
        <f>'[2]02'!J43</f>
        <v>0</v>
      </c>
      <c r="J41" s="200">
        <f>'[2]02'!K43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'[2]02'!B44</f>
        <v>0</v>
      </c>
      <c r="C42" s="200">
        <f>'[2]02'!C44</f>
        <v>60</v>
      </c>
      <c r="D42" s="200">
        <f>'[2]02'!D44</f>
        <v>0</v>
      </c>
      <c r="E42" s="200">
        <f>'[2]02'!E44</f>
        <v>0</v>
      </c>
      <c r="F42" s="15">
        <f t="shared" si="6"/>
        <v>60</v>
      </c>
      <c r="G42" s="199">
        <f>'[2]02'!H44</f>
        <v>0</v>
      </c>
      <c r="H42" s="200">
        <f>'[2]02'!I44</f>
        <v>0</v>
      </c>
      <c r="I42" s="200">
        <f>'[2]02'!J44</f>
        <v>0</v>
      </c>
      <c r="J42" s="200">
        <f>'[2]02'!K44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'[2]02'!B45</f>
        <v>0</v>
      </c>
      <c r="C43" s="200">
        <f>'[2]02'!C45</f>
        <v>60</v>
      </c>
      <c r="D43" s="200">
        <f>'[2]02'!D45</f>
        <v>0</v>
      </c>
      <c r="E43" s="200">
        <f>'[2]02'!E45</f>
        <v>0</v>
      </c>
      <c r="F43" s="15">
        <f t="shared" si="6"/>
        <v>60</v>
      </c>
      <c r="G43" s="199">
        <f>'[2]02'!H45</f>
        <v>0</v>
      </c>
      <c r="H43" s="200">
        <f>'[2]02'!I45</f>
        <v>0</v>
      </c>
      <c r="I43" s="200">
        <f>'[2]02'!J45</f>
        <v>0</v>
      </c>
      <c r="J43" s="200">
        <f>'[2]02'!K45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'[2]02'!B46</f>
        <v>0</v>
      </c>
      <c r="C44" s="200">
        <f>'[2]02'!C46</f>
        <v>60</v>
      </c>
      <c r="D44" s="200">
        <f>'[2]02'!D46</f>
        <v>0</v>
      </c>
      <c r="E44" s="200">
        <f>'[2]02'!E46</f>
        <v>0</v>
      </c>
      <c r="F44" s="15">
        <f t="shared" si="6"/>
        <v>60</v>
      </c>
      <c r="G44" s="199">
        <f>'[2]02'!H46</f>
        <v>0</v>
      </c>
      <c r="H44" s="200">
        <f>'[2]02'!I46</f>
        <v>0</v>
      </c>
      <c r="I44" s="200">
        <f>'[2]02'!J46</f>
        <v>0</v>
      </c>
      <c r="J44" s="200">
        <f>'[2]02'!K46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'[2]02'!B47</f>
        <v>0</v>
      </c>
      <c r="C45" s="200">
        <f>'[2]02'!C47</f>
        <v>60</v>
      </c>
      <c r="D45" s="200">
        <f>'[2]02'!D47</f>
        <v>0</v>
      </c>
      <c r="E45" s="200">
        <f>'[2]02'!E47</f>
        <v>0</v>
      </c>
      <c r="F45" s="15">
        <f t="shared" si="6"/>
        <v>60</v>
      </c>
      <c r="G45" s="199">
        <f>'[2]02'!H47</f>
        <v>0</v>
      </c>
      <c r="H45" s="200">
        <f>'[2]02'!I47</f>
        <v>0</v>
      </c>
      <c r="I45" s="200">
        <f>'[2]02'!J47</f>
        <v>0</v>
      </c>
      <c r="J45" s="200">
        <f>'[2]02'!K47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'[2]02'!B48</f>
        <v>0</v>
      </c>
      <c r="C46" s="200">
        <f>'[2]02'!C48</f>
        <v>60</v>
      </c>
      <c r="D46" s="200">
        <f>'[2]02'!D48</f>
        <v>0</v>
      </c>
      <c r="E46" s="200">
        <f>'[2]02'!E48</f>
        <v>0</v>
      </c>
      <c r="F46" s="15">
        <f t="shared" si="6"/>
        <v>60</v>
      </c>
      <c r="G46" s="199">
        <f>'[2]02'!H48</f>
        <v>0</v>
      </c>
      <c r="H46" s="200">
        <f>'[2]02'!I48</f>
        <v>0</v>
      </c>
      <c r="I46" s="200">
        <f>'[2]02'!J48</f>
        <v>0</v>
      </c>
      <c r="J46" s="200">
        <f>'[2]02'!K48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'[2]02'!B49</f>
        <v>0</v>
      </c>
      <c r="C47" s="200">
        <f>'[2]02'!C49</f>
        <v>60</v>
      </c>
      <c r="D47" s="200">
        <f>'[2]02'!D49</f>
        <v>0</v>
      </c>
      <c r="E47" s="200">
        <f>'[2]02'!E49</f>
        <v>0</v>
      </c>
      <c r="F47" s="15">
        <f t="shared" si="6"/>
        <v>60</v>
      </c>
      <c r="G47" s="199">
        <f>'[2]02'!H49</f>
        <v>0</v>
      </c>
      <c r="H47" s="200">
        <f>'[2]02'!I49</f>
        <v>0</v>
      </c>
      <c r="I47" s="200">
        <f>'[2]02'!J49</f>
        <v>0</v>
      </c>
      <c r="J47" s="200">
        <f>'[2]02'!K49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'[2]02'!B50</f>
        <v>0</v>
      </c>
      <c r="C48" s="200">
        <f>'[2]02'!C50</f>
        <v>60</v>
      </c>
      <c r="D48" s="200">
        <f>'[2]02'!D50</f>
        <v>0</v>
      </c>
      <c r="E48" s="200">
        <f>'[2]02'!E50</f>
        <v>0</v>
      </c>
      <c r="F48" s="15">
        <f t="shared" si="6"/>
        <v>60</v>
      </c>
      <c r="G48" s="199">
        <f>'[2]02'!H50</f>
        <v>0</v>
      </c>
      <c r="H48" s="200">
        <f>'[2]02'!I50</f>
        <v>0</v>
      </c>
      <c r="I48" s="200">
        <f>'[2]02'!J50</f>
        <v>0</v>
      </c>
      <c r="J48" s="200">
        <f>'[2]02'!K50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'[2]02'!B51</f>
        <v>0</v>
      </c>
      <c r="C49" s="200">
        <f>'[2]02'!C51</f>
        <v>60</v>
      </c>
      <c r="D49" s="200">
        <f>'[2]02'!D51</f>
        <v>0</v>
      </c>
      <c r="E49" s="200">
        <f>'[2]02'!E51</f>
        <v>0</v>
      </c>
      <c r="F49" s="15">
        <f t="shared" si="6"/>
        <v>60</v>
      </c>
      <c r="G49" s="199">
        <f>'[2]02'!H51</f>
        <v>0</v>
      </c>
      <c r="H49" s="200">
        <f>'[2]02'!I51</f>
        <v>0</v>
      </c>
      <c r="I49" s="200">
        <f>'[2]02'!J51</f>
        <v>0</v>
      </c>
      <c r="J49" s="200">
        <f>'[2]02'!K51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'[2]02'!B52</f>
        <v>0</v>
      </c>
      <c r="C50" s="200">
        <f>'[2]02'!C52</f>
        <v>60</v>
      </c>
      <c r="D50" s="200">
        <f>'[2]02'!D52</f>
        <v>0</v>
      </c>
      <c r="E50" s="200">
        <f>'[2]02'!E52</f>
        <v>0</v>
      </c>
      <c r="F50" s="15">
        <f t="shared" si="6"/>
        <v>60</v>
      </c>
      <c r="G50" s="199">
        <f>'[2]02'!H52</f>
        <v>0</v>
      </c>
      <c r="H50" s="200">
        <f>'[2]02'!I52</f>
        <v>0</v>
      </c>
      <c r="I50" s="200">
        <f>'[2]02'!J52</f>
        <v>0</v>
      </c>
      <c r="J50" s="200">
        <f>'[2]02'!K52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'[2]02'!B53</f>
        <v>0</v>
      </c>
      <c r="C51" s="200">
        <f>'[2]02'!C53</f>
        <v>60</v>
      </c>
      <c r="D51" s="200">
        <f>'[2]02'!D53</f>
        <v>0</v>
      </c>
      <c r="E51" s="200">
        <f>'[2]02'!E53</f>
        <v>0</v>
      </c>
      <c r="F51" s="15">
        <f t="shared" si="6"/>
        <v>60</v>
      </c>
      <c r="G51" s="199">
        <f>'[2]02'!H53</f>
        <v>0</v>
      </c>
      <c r="H51" s="200">
        <f>'[2]02'!I53</f>
        <v>0</v>
      </c>
      <c r="I51" s="200">
        <f>'[2]02'!J53</f>
        <v>0</v>
      </c>
      <c r="J51" s="200">
        <f>'[2]02'!K53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'[2]02'!B54</f>
        <v>0</v>
      </c>
      <c r="C52" s="200">
        <f>'[2]02'!C54</f>
        <v>60</v>
      </c>
      <c r="D52" s="200">
        <f>'[2]02'!D54</f>
        <v>0</v>
      </c>
      <c r="E52" s="200">
        <f>'[2]02'!E54</f>
        <v>0</v>
      </c>
      <c r="F52" s="15">
        <f t="shared" si="6"/>
        <v>60</v>
      </c>
      <c r="G52" s="199">
        <f>'[2]02'!H54</f>
        <v>0</v>
      </c>
      <c r="H52" s="200">
        <f>'[2]02'!I54</f>
        <v>0</v>
      </c>
      <c r="I52" s="200">
        <f>'[2]02'!J54</f>
        <v>0</v>
      </c>
      <c r="J52" s="200">
        <f>'[2]02'!K54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'[2]02'!B55</f>
        <v>0</v>
      </c>
      <c r="C53" s="200">
        <f>'[2]02'!C55</f>
        <v>60</v>
      </c>
      <c r="D53" s="200">
        <f>'[2]02'!D55</f>
        <v>0</v>
      </c>
      <c r="E53" s="200">
        <f>'[2]02'!E55</f>
        <v>0</v>
      </c>
      <c r="F53" s="15">
        <f t="shared" si="6"/>
        <v>60</v>
      </c>
      <c r="G53" s="199">
        <f>'[2]02'!H55</f>
        <v>0</v>
      </c>
      <c r="H53" s="200">
        <f>'[2]02'!I55</f>
        <v>0</v>
      </c>
      <c r="I53" s="200">
        <f>'[2]02'!J55</f>
        <v>0</v>
      </c>
      <c r="J53" s="200">
        <f>'[2]02'!K55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'[2]02'!B56</f>
        <v>0</v>
      </c>
      <c r="C54" s="200">
        <f>'[2]02'!C56</f>
        <v>60</v>
      </c>
      <c r="D54" s="200">
        <f>'[2]02'!D56</f>
        <v>0</v>
      </c>
      <c r="E54" s="200">
        <f>'[2]02'!E56</f>
        <v>0</v>
      </c>
      <c r="F54" s="15">
        <f t="shared" si="6"/>
        <v>60</v>
      </c>
      <c r="G54" s="199">
        <f>'[2]02'!H56</f>
        <v>0</v>
      </c>
      <c r="H54" s="200">
        <f>'[2]02'!I56</f>
        <v>0</v>
      </c>
      <c r="I54" s="200">
        <f>'[2]02'!J56</f>
        <v>0</v>
      </c>
      <c r="J54" s="200">
        <f>'[2]02'!K56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'[2]02'!B57</f>
        <v>0</v>
      </c>
      <c r="C55" s="200">
        <f>'[2]02'!C57</f>
        <v>60</v>
      </c>
      <c r="D55" s="200">
        <f>'[2]02'!D57</f>
        <v>0</v>
      </c>
      <c r="E55" s="200">
        <f>'[2]02'!E57</f>
        <v>0</v>
      </c>
      <c r="F55" s="15">
        <f t="shared" si="6"/>
        <v>60</v>
      </c>
      <c r="G55" s="199">
        <f>'[2]02'!H57</f>
        <v>0</v>
      </c>
      <c r="H55" s="200">
        <f>'[2]02'!I57</f>
        <v>0</v>
      </c>
      <c r="I55" s="200">
        <f>'[2]02'!J57</f>
        <v>0</v>
      </c>
      <c r="J55" s="200">
        <f>'[2]02'!K57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'[2]02'!B58</f>
        <v>0</v>
      </c>
      <c r="C56" s="200">
        <f>'[2]02'!C58</f>
        <v>60</v>
      </c>
      <c r="D56" s="200">
        <f>'[2]02'!D58</f>
        <v>0</v>
      </c>
      <c r="E56" s="200">
        <f>'[2]02'!E58</f>
        <v>0</v>
      </c>
      <c r="F56" s="15">
        <f t="shared" si="6"/>
        <v>60</v>
      </c>
      <c r="G56" s="199">
        <f>'[2]02'!H58</f>
        <v>0</v>
      </c>
      <c r="H56" s="200">
        <f>'[2]02'!I58</f>
        <v>0</v>
      </c>
      <c r="I56" s="200">
        <f>'[2]02'!J58</f>
        <v>0</v>
      </c>
      <c r="J56" s="200">
        <f>'[2]02'!K58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'[2]02'!B59</f>
        <v>0</v>
      </c>
      <c r="C57" s="200">
        <f>'[2]02'!C59</f>
        <v>60</v>
      </c>
      <c r="D57" s="200">
        <f>'[2]02'!D59</f>
        <v>0</v>
      </c>
      <c r="E57" s="200">
        <f>'[2]02'!E59</f>
        <v>0</v>
      </c>
      <c r="F57" s="15">
        <f t="shared" si="6"/>
        <v>60</v>
      </c>
      <c r="G57" s="199">
        <f>'[2]02'!H59</f>
        <v>0</v>
      </c>
      <c r="H57" s="200">
        <f>'[2]02'!I59</f>
        <v>0</v>
      </c>
      <c r="I57" s="200">
        <f>'[2]02'!J59</f>
        <v>0</v>
      </c>
      <c r="J57" s="200">
        <f>'[2]02'!K59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'[2]02'!B60</f>
        <v>0</v>
      </c>
      <c r="C58" s="200">
        <f>'[2]02'!C60</f>
        <v>60</v>
      </c>
      <c r="D58" s="200">
        <f>'[2]02'!D60</f>
        <v>0</v>
      </c>
      <c r="E58" s="200">
        <f>'[2]02'!E60</f>
        <v>0</v>
      </c>
      <c r="F58" s="15">
        <f t="shared" si="6"/>
        <v>60</v>
      </c>
      <c r="G58" s="199">
        <f>'[2]02'!H60</f>
        <v>0</v>
      </c>
      <c r="H58" s="200">
        <f>'[2]02'!I60</f>
        <v>0</v>
      </c>
      <c r="I58" s="200">
        <f>'[2]02'!J60</f>
        <v>0</v>
      </c>
      <c r="J58" s="200">
        <f>'[2]02'!K60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'[2]02'!B61</f>
        <v>0</v>
      </c>
      <c r="C59" s="200">
        <f>'[2]02'!C61</f>
        <v>60</v>
      </c>
      <c r="D59" s="200">
        <f>'[2]02'!D61</f>
        <v>0</v>
      </c>
      <c r="E59" s="200">
        <f>'[2]02'!E61</f>
        <v>0</v>
      </c>
      <c r="F59" s="15">
        <f t="shared" si="6"/>
        <v>60</v>
      </c>
      <c r="G59" s="199">
        <f>'[2]02'!H61</f>
        <v>0</v>
      </c>
      <c r="H59" s="200">
        <f>'[2]02'!I61</f>
        <v>0</v>
      </c>
      <c r="I59" s="200">
        <f>'[2]02'!J61</f>
        <v>0</v>
      </c>
      <c r="J59" s="200">
        <f>'[2]02'!K61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'[2]02'!B62</f>
        <v>0</v>
      </c>
      <c r="C60" s="200">
        <f>'[2]02'!C62</f>
        <v>60</v>
      </c>
      <c r="D60" s="200">
        <f>'[2]02'!D62</f>
        <v>0</v>
      </c>
      <c r="E60" s="200">
        <f>'[2]02'!E62</f>
        <v>0</v>
      </c>
      <c r="F60" s="15">
        <f t="shared" si="6"/>
        <v>60</v>
      </c>
      <c r="G60" s="199">
        <f>'[2]02'!H62</f>
        <v>0</v>
      </c>
      <c r="H60" s="200">
        <f>'[2]02'!I62</f>
        <v>0</v>
      </c>
      <c r="I60" s="200">
        <f>'[2]02'!J62</f>
        <v>0</v>
      </c>
      <c r="J60" s="200">
        <f>'[2]02'!K62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'[2]02'!B63</f>
        <v>0</v>
      </c>
      <c r="C61" s="200">
        <f>'[2]02'!C63</f>
        <v>60</v>
      </c>
      <c r="D61" s="200">
        <f>'[2]02'!D63</f>
        <v>0</v>
      </c>
      <c r="E61" s="200">
        <f>'[2]02'!E63</f>
        <v>0</v>
      </c>
      <c r="F61" s="15">
        <f t="shared" si="6"/>
        <v>60</v>
      </c>
      <c r="G61" s="199">
        <f>'[2]02'!H63</f>
        <v>0</v>
      </c>
      <c r="H61" s="200">
        <f>'[2]02'!I63</f>
        <v>0</v>
      </c>
      <c r="I61" s="200">
        <f>'[2]02'!J63</f>
        <v>0</v>
      </c>
      <c r="J61" s="200">
        <f>'[2]02'!K63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'[2]02'!B64</f>
        <v>0</v>
      </c>
      <c r="C62" s="200">
        <f>'[2]02'!C64</f>
        <v>60</v>
      </c>
      <c r="D62" s="200">
        <f>'[2]02'!D64</f>
        <v>0</v>
      </c>
      <c r="E62" s="200">
        <f>'[2]02'!E64</f>
        <v>0</v>
      </c>
      <c r="F62" s="15">
        <f t="shared" si="6"/>
        <v>60</v>
      </c>
      <c r="G62" s="199">
        <f>'[2]02'!H64</f>
        <v>0</v>
      </c>
      <c r="H62" s="200">
        <f>'[2]02'!I64</f>
        <v>0</v>
      </c>
      <c r="I62" s="200">
        <f>'[2]02'!J64</f>
        <v>0</v>
      </c>
      <c r="J62" s="200">
        <f>'[2]02'!K64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'[2]02'!B65</f>
        <v>0</v>
      </c>
      <c r="C63" s="200">
        <f>'[2]02'!C65</f>
        <v>60</v>
      </c>
      <c r="D63" s="200">
        <f>'[2]02'!D65</f>
        <v>0</v>
      </c>
      <c r="E63" s="200">
        <f>'[2]02'!E65</f>
        <v>0</v>
      </c>
      <c r="F63" s="15">
        <f t="shared" si="6"/>
        <v>60</v>
      </c>
      <c r="G63" s="199">
        <f>'[2]02'!H65</f>
        <v>0</v>
      </c>
      <c r="H63" s="200">
        <f>'[2]02'!I65</f>
        <v>0</v>
      </c>
      <c r="I63" s="200">
        <f>'[2]02'!J65</f>
        <v>0</v>
      </c>
      <c r="J63" s="200">
        <f>'[2]02'!K65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'[2]02'!B66</f>
        <v>0</v>
      </c>
      <c r="C64" s="200">
        <f>'[2]02'!C66</f>
        <v>60</v>
      </c>
      <c r="D64" s="200">
        <f>'[2]02'!D66</f>
        <v>0</v>
      </c>
      <c r="E64" s="200">
        <f>'[2]02'!E66</f>
        <v>0</v>
      </c>
      <c r="F64" s="15">
        <f t="shared" si="6"/>
        <v>60</v>
      </c>
      <c r="G64" s="199">
        <f>'[2]02'!H66</f>
        <v>0</v>
      </c>
      <c r="H64" s="200">
        <f>'[2]02'!I66</f>
        <v>0</v>
      </c>
      <c r="I64" s="200">
        <f>'[2]02'!J66</f>
        <v>0</v>
      </c>
      <c r="J64" s="200">
        <f>'[2]02'!K66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'[2]02'!B67</f>
        <v>0</v>
      </c>
      <c r="C65" s="200">
        <f>'[2]02'!C67</f>
        <v>60</v>
      </c>
      <c r="D65" s="200">
        <f>'[2]02'!D67</f>
        <v>0</v>
      </c>
      <c r="E65" s="200">
        <f>'[2]02'!E67</f>
        <v>0</v>
      </c>
      <c r="F65" s="15">
        <f t="shared" si="6"/>
        <v>60</v>
      </c>
      <c r="G65" s="199">
        <f>'[2]02'!H67</f>
        <v>0</v>
      </c>
      <c r="H65" s="200">
        <f>'[2]02'!I67</f>
        <v>0</v>
      </c>
      <c r="I65" s="200">
        <f>'[2]02'!J67</f>
        <v>0</v>
      </c>
      <c r="J65" s="200">
        <f>'[2]02'!K67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'[2]02'!B68</f>
        <v>0</v>
      </c>
      <c r="C66" s="200">
        <f>'[2]02'!C68</f>
        <v>60</v>
      </c>
      <c r="D66" s="200">
        <f>'[2]02'!D68</f>
        <v>0</v>
      </c>
      <c r="E66" s="200">
        <f>'[2]02'!E68</f>
        <v>0</v>
      </c>
      <c r="F66" s="15">
        <f t="shared" si="6"/>
        <v>60</v>
      </c>
      <c r="G66" s="199">
        <f>'[2]02'!H68</f>
        <v>0</v>
      </c>
      <c r="H66" s="200">
        <f>'[2]02'!I68</f>
        <v>0</v>
      </c>
      <c r="I66" s="200">
        <f>'[2]02'!J68</f>
        <v>0</v>
      </c>
      <c r="J66" s="200">
        <f>'[2]02'!K68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'[2]02'!B69</f>
        <v>0</v>
      </c>
      <c r="C67" s="200">
        <f>'[2]02'!C69</f>
        <v>60</v>
      </c>
      <c r="D67" s="200">
        <f>'[2]02'!D69</f>
        <v>0</v>
      </c>
      <c r="E67" s="200">
        <f>'[2]02'!E69</f>
        <v>0</v>
      </c>
      <c r="F67" s="15">
        <f t="shared" si="6"/>
        <v>60</v>
      </c>
      <c r="G67" s="199">
        <f>'[2]02'!H69</f>
        <v>0</v>
      </c>
      <c r="H67" s="200">
        <f>'[2]02'!I69</f>
        <v>0</v>
      </c>
      <c r="I67" s="200">
        <f>'[2]02'!J69</f>
        <v>0</v>
      </c>
      <c r="J67" s="200">
        <f>'[2]02'!K69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'[2]02'!B70</f>
        <v>0</v>
      </c>
      <c r="C68" s="200">
        <f>'[2]02'!C70</f>
        <v>60</v>
      </c>
      <c r="D68" s="200">
        <f>'[2]02'!D70</f>
        <v>0</v>
      </c>
      <c r="E68" s="200">
        <f>'[2]02'!E70</f>
        <v>0</v>
      </c>
      <c r="F68" s="15">
        <f t="shared" si="6"/>
        <v>60</v>
      </c>
      <c r="G68" s="199">
        <f>'[2]02'!H70</f>
        <v>0</v>
      </c>
      <c r="H68" s="200">
        <f>'[2]02'!I70</f>
        <v>0</v>
      </c>
      <c r="I68" s="200">
        <f>'[2]02'!J70</f>
        <v>0</v>
      </c>
      <c r="J68" s="200">
        <f>'[2]02'!K70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'[2]02'!B71</f>
        <v>0</v>
      </c>
      <c r="C69" s="200">
        <f>'[2]02'!C71</f>
        <v>60</v>
      </c>
      <c r="D69" s="200">
        <f>'[2]02'!D71</f>
        <v>0</v>
      </c>
      <c r="E69" s="200">
        <f>'[2]02'!E71</f>
        <v>0</v>
      </c>
      <c r="F69" s="15">
        <f t="shared" ref="F69:F98" si="16">SUM(B69:E69)</f>
        <v>60</v>
      </c>
      <c r="G69" s="199">
        <f>'[2]02'!H71</f>
        <v>0</v>
      </c>
      <c r="H69" s="200">
        <f>'[2]02'!I71</f>
        <v>0</v>
      </c>
      <c r="I69" s="200">
        <f>'[2]02'!J71</f>
        <v>0</v>
      </c>
      <c r="J69" s="200">
        <f>'[2]02'!K71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'[2]02'!B72</f>
        <v>0</v>
      </c>
      <c r="C70" s="200">
        <f>'[2]02'!C72</f>
        <v>60</v>
      </c>
      <c r="D70" s="200">
        <f>'[2]02'!D72</f>
        <v>0</v>
      </c>
      <c r="E70" s="200">
        <f>'[2]02'!E72</f>
        <v>0</v>
      </c>
      <c r="F70" s="15">
        <f t="shared" si="16"/>
        <v>60</v>
      </c>
      <c r="G70" s="199">
        <f>'[2]02'!H72</f>
        <v>0</v>
      </c>
      <c r="H70" s="200">
        <f>'[2]02'!I72</f>
        <v>0</v>
      </c>
      <c r="I70" s="200">
        <f>'[2]02'!J72</f>
        <v>0</v>
      </c>
      <c r="J70" s="200">
        <f>'[2]02'!K72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'[2]02'!B73</f>
        <v>0</v>
      </c>
      <c r="C71" s="200">
        <f>'[2]02'!C73</f>
        <v>60</v>
      </c>
      <c r="D71" s="200">
        <f>'[2]02'!D73</f>
        <v>0</v>
      </c>
      <c r="E71" s="200">
        <f>'[2]02'!E73</f>
        <v>0</v>
      </c>
      <c r="F71" s="15">
        <f t="shared" si="16"/>
        <v>60</v>
      </c>
      <c r="G71" s="199">
        <f>'[2]02'!H73</f>
        <v>0</v>
      </c>
      <c r="H71" s="200">
        <f>'[2]02'!I73</f>
        <v>0</v>
      </c>
      <c r="I71" s="200">
        <f>'[2]02'!J73</f>
        <v>0</v>
      </c>
      <c r="J71" s="200">
        <f>'[2]02'!K73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'[2]02'!B74</f>
        <v>0</v>
      </c>
      <c r="C72" s="200">
        <f>'[2]02'!C74</f>
        <v>60</v>
      </c>
      <c r="D72" s="200">
        <f>'[2]02'!D74</f>
        <v>0</v>
      </c>
      <c r="E72" s="200">
        <f>'[2]02'!E74</f>
        <v>0</v>
      </c>
      <c r="F72" s="15">
        <f t="shared" si="16"/>
        <v>60</v>
      </c>
      <c r="G72" s="199">
        <f>'[2]02'!H74</f>
        <v>0</v>
      </c>
      <c r="H72" s="200">
        <f>'[2]02'!I74</f>
        <v>0</v>
      </c>
      <c r="I72" s="200">
        <f>'[2]02'!J74</f>
        <v>0</v>
      </c>
      <c r="J72" s="200">
        <f>'[2]02'!K74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'[2]02'!B75</f>
        <v>0</v>
      </c>
      <c r="C73" s="200">
        <f>'[2]02'!C75</f>
        <v>60</v>
      </c>
      <c r="D73" s="200">
        <f>'[2]02'!D75</f>
        <v>0</v>
      </c>
      <c r="E73" s="200">
        <f>'[2]02'!E75</f>
        <v>0</v>
      </c>
      <c r="F73" s="15">
        <f t="shared" si="16"/>
        <v>60</v>
      </c>
      <c r="G73" s="199">
        <f>'[2]02'!H75</f>
        <v>0</v>
      </c>
      <c r="H73" s="200">
        <f>'[2]02'!I75</f>
        <v>0</v>
      </c>
      <c r="I73" s="200">
        <f>'[2]02'!J75</f>
        <v>0</v>
      </c>
      <c r="J73" s="200">
        <f>'[2]02'!K75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'[2]02'!B76</f>
        <v>0</v>
      </c>
      <c r="C74" s="200">
        <f>'[2]02'!C76</f>
        <v>60</v>
      </c>
      <c r="D74" s="200">
        <f>'[2]02'!D76</f>
        <v>0</v>
      </c>
      <c r="E74" s="200">
        <f>'[2]02'!E76</f>
        <v>0</v>
      </c>
      <c r="F74" s="15">
        <f t="shared" si="16"/>
        <v>60</v>
      </c>
      <c r="G74" s="199">
        <f>'[2]02'!H76</f>
        <v>0</v>
      </c>
      <c r="H74" s="200">
        <f>'[2]02'!I76</f>
        <v>0</v>
      </c>
      <c r="I74" s="200">
        <f>'[2]02'!J76</f>
        <v>0</v>
      </c>
      <c r="J74" s="200">
        <f>'[2]02'!K76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'[2]02'!B77</f>
        <v>0</v>
      </c>
      <c r="C75" s="200">
        <f>'[2]02'!C77</f>
        <v>60</v>
      </c>
      <c r="D75" s="200">
        <f>'[2]02'!D77</f>
        <v>0</v>
      </c>
      <c r="E75" s="200">
        <f>'[2]02'!E77</f>
        <v>0</v>
      </c>
      <c r="F75" s="15">
        <f t="shared" si="16"/>
        <v>60</v>
      </c>
      <c r="G75" s="199">
        <f>'[2]02'!H77</f>
        <v>0</v>
      </c>
      <c r="H75" s="200">
        <f>'[2]02'!I77</f>
        <v>0</v>
      </c>
      <c r="I75" s="200">
        <f>'[2]02'!J77</f>
        <v>0</v>
      </c>
      <c r="J75" s="200">
        <f>'[2]02'!K77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'[2]02'!B78</f>
        <v>0</v>
      </c>
      <c r="C76" s="200">
        <f>'[2]02'!C78</f>
        <v>60</v>
      </c>
      <c r="D76" s="200">
        <f>'[2]02'!D78</f>
        <v>0</v>
      </c>
      <c r="E76" s="200">
        <f>'[2]02'!E78</f>
        <v>0</v>
      </c>
      <c r="F76" s="15">
        <f t="shared" si="16"/>
        <v>60</v>
      </c>
      <c r="G76" s="199">
        <f>'[2]02'!H78</f>
        <v>0</v>
      </c>
      <c r="H76" s="200">
        <f>'[2]02'!I78</f>
        <v>0</v>
      </c>
      <c r="I76" s="200">
        <f>'[2]02'!J78</f>
        <v>0</v>
      </c>
      <c r="J76" s="200">
        <f>'[2]02'!K78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'[2]02'!B79</f>
        <v>0</v>
      </c>
      <c r="C77" s="200">
        <f>'[2]02'!C79</f>
        <v>60</v>
      </c>
      <c r="D77" s="200">
        <f>'[2]02'!D79</f>
        <v>0</v>
      </c>
      <c r="E77" s="200">
        <f>'[2]02'!E79</f>
        <v>0</v>
      </c>
      <c r="F77" s="15">
        <f t="shared" si="16"/>
        <v>60</v>
      </c>
      <c r="G77" s="199">
        <f>'[2]02'!H79</f>
        <v>0</v>
      </c>
      <c r="H77" s="200">
        <f>'[2]02'!I79</f>
        <v>0</v>
      </c>
      <c r="I77" s="200">
        <f>'[2]02'!J79</f>
        <v>0</v>
      </c>
      <c r="J77" s="200">
        <f>'[2]02'!K79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'[2]02'!B80</f>
        <v>0</v>
      </c>
      <c r="C78" s="200">
        <f>'[2]02'!C80</f>
        <v>60</v>
      </c>
      <c r="D78" s="200">
        <f>'[2]02'!D80</f>
        <v>0</v>
      </c>
      <c r="E78" s="200">
        <f>'[2]02'!E80</f>
        <v>0</v>
      </c>
      <c r="F78" s="15">
        <f t="shared" si="16"/>
        <v>60</v>
      </c>
      <c r="G78" s="199">
        <f>'[2]02'!H80</f>
        <v>0</v>
      </c>
      <c r="H78" s="200">
        <f>'[2]02'!I80</f>
        <v>0</v>
      </c>
      <c r="I78" s="200">
        <f>'[2]02'!J80</f>
        <v>0</v>
      </c>
      <c r="J78" s="200">
        <f>'[2]02'!K80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'[2]02'!B81</f>
        <v>0</v>
      </c>
      <c r="C79" s="200">
        <f>'[2]02'!C81</f>
        <v>60</v>
      </c>
      <c r="D79" s="200">
        <f>'[2]02'!D81</f>
        <v>0</v>
      </c>
      <c r="E79" s="200">
        <f>'[2]02'!E81</f>
        <v>0</v>
      </c>
      <c r="F79" s="15">
        <f t="shared" si="16"/>
        <v>60</v>
      </c>
      <c r="G79" s="199">
        <f>'[2]02'!H81</f>
        <v>0</v>
      </c>
      <c r="H79" s="200">
        <f>'[2]02'!I81</f>
        <v>0</v>
      </c>
      <c r="I79" s="200">
        <f>'[2]02'!J81</f>
        <v>0</v>
      </c>
      <c r="J79" s="200">
        <f>'[2]02'!K81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'[2]02'!B82</f>
        <v>0</v>
      </c>
      <c r="C80" s="200">
        <f>'[2]02'!C82</f>
        <v>60</v>
      </c>
      <c r="D80" s="200">
        <f>'[2]02'!D82</f>
        <v>0</v>
      </c>
      <c r="E80" s="200">
        <f>'[2]02'!E82</f>
        <v>0</v>
      </c>
      <c r="F80" s="15">
        <f t="shared" si="16"/>
        <v>60</v>
      </c>
      <c r="G80" s="199">
        <f>'[2]02'!H82</f>
        <v>0</v>
      </c>
      <c r="H80" s="200">
        <f>'[2]02'!I82</f>
        <v>0</v>
      </c>
      <c r="I80" s="200">
        <f>'[2]02'!J82</f>
        <v>0</v>
      </c>
      <c r="J80" s="200">
        <f>'[2]02'!K82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'[2]02'!B83</f>
        <v>0</v>
      </c>
      <c r="C81" s="200">
        <f>'[2]02'!C83</f>
        <v>60</v>
      </c>
      <c r="D81" s="200">
        <f>'[2]02'!D83</f>
        <v>0</v>
      </c>
      <c r="E81" s="200">
        <f>'[2]02'!E83</f>
        <v>0</v>
      </c>
      <c r="F81" s="15">
        <f t="shared" si="16"/>
        <v>60</v>
      </c>
      <c r="G81" s="199">
        <f>'[2]02'!H83</f>
        <v>0</v>
      </c>
      <c r="H81" s="200">
        <f>'[2]02'!I83</f>
        <v>0</v>
      </c>
      <c r="I81" s="200">
        <f>'[2]02'!J83</f>
        <v>0</v>
      </c>
      <c r="J81" s="200">
        <f>'[2]02'!K83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'[2]02'!B84</f>
        <v>0</v>
      </c>
      <c r="C82" s="200">
        <f>'[2]02'!C84</f>
        <v>60</v>
      </c>
      <c r="D82" s="200">
        <f>'[2]02'!D84</f>
        <v>0</v>
      </c>
      <c r="E82" s="200">
        <f>'[2]02'!E84</f>
        <v>0</v>
      </c>
      <c r="F82" s="15">
        <f t="shared" si="16"/>
        <v>60</v>
      </c>
      <c r="G82" s="199">
        <f>'[2]02'!H84</f>
        <v>0</v>
      </c>
      <c r="H82" s="200">
        <f>'[2]02'!I84</f>
        <v>0</v>
      </c>
      <c r="I82" s="200">
        <f>'[2]02'!J84</f>
        <v>0</v>
      </c>
      <c r="J82" s="200">
        <f>'[2]02'!K84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'[2]02'!B85</f>
        <v>0</v>
      </c>
      <c r="C83" s="200">
        <f>'[2]02'!C85</f>
        <v>60</v>
      </c>
      <c r="D83" s="200">
        <f>'[2]02'!D85</f>
        <v>0</v>
      </c>
      <c r="E83" s="200">
        <f>'[2]02'!E85</f>
        <v>0</v>
      </c>
      <c r="F83" s="15">
        <f t="shared" si="16"/>
        <v>60</v>
      </c>
      <c r="G83" s="199">
        <f>'[2]02'!H85</f>
        <v>0</v>
      </c>
      <c r="H83" s="200">
        <f>'[2]02'!I85</f>
        <v>0</v>
      </c>
      <c r="I83" s="200">
        <f>'[2]02'!J85</f>
        <v>0</v>
      </c>
      <c r="J83" s="200">
        <f>'[2]02'!K85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'[2]02'!B86</f>
        <v>0</v>
      </c>
      <c r="C84" s="200">
        <f>'[2]02'!C86</f>
        <v>60</v>
      </c>
      <c r="D84" s="200">
        <f>'[2]02'!D86</f>
        <v>0</v>
      </c>
      <c r="E84" s="200">
        <f>'[2]02'!E86</f>
        <v>0</v>
      </c>
      <c r="F84" s="15">
        <f t="shared" si="16"/>
        <v>60</v>
      </c>
      <c r="G84" s="199">
        <f>'[2]02'!H86</f>
        <v>0</v>
      </c>
      <c r="H84" s="200">
        <f>'[2]02'!I86</f>
        <v>0</v>
      </c>
      <c r="I84" s="200">
        <f>'[2]02'!J86</f>
        <v>0</v>
      </c>
      <c r="J84" s="200">
        <f>'[2]02'!K86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'[2]02'!B87</f>
        <v>0</v>
      </c>
      <c r="C85" s="200">
        <f>'[2]02'!C87</f>
        <v>60</v>
      </c>
      <c r="D85" s="200">
        <f>'[2]02'!D87</f>
        <v>0</v>
      </c>
      <c r="E85" s="200">
        <f>'[2]02'!E87</f>
        <v>0</v>
      </c>
      <c r="F85" s="15">
        <f t="shared" si="16"/>
        <v>60</v>
      </c>
      <c r="G85" s="199">
        <f>'[2]02'!H87</f>
        <v>0</v>
      </c>
      <c r="H85" s="200">
        <f>'[2]02'!I87</f>
        <v>0</v>
      </c>
      <c r="I85" s="200">
        <f>'[2]02'!J87</f>
        <v>0</v>
      </c>
      <c r="J85" s="200">
        <f>'[2]02'!K87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'[2]02'!B88</f>
        <v>0</v>
      </c>
      <c r="C86" s="200">
        <f>'[2]02'!C88</f>
        <v>60</v>
      </c>
      <c r="D86" s="200">
        <f>'[2]02'!D88</f>
        <v>0</v>
      </c>
      <c r="E86" s="200">
        <f>'[2]02'!E88</f>
        <v>0</v>
      </c>
      <c r="F86" s="15">
        <f t="shared" si="16"/>
        <v>60</v>
      </c>
      <c r="G86" s="199">
        <f>'[2]02'!H88</f>
        <v>0</v>
      </c>
      <c r="H86" s="200">
        <f>'[2]02'!I88</f>
        <v>0</v>
      </c>
      <c r="I86" s="200">
        <f>'[2]02'!J88</f>
        <v>0</v>
      </c>
      <c r="J86" s="200">
        <f>'[2]02'!K88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'[2]02'!B89</f>
        <v>0</v>
      </c>
      <c r="C87" s="200">
        <f>'[2]02'!C89</f>
        <v>60</v>
      </c>
      <c r="D87" s="200">
        <f>'[2]02'!D89</f>
        <v>0</v>
      </c>
      <c r="E87" s="200">
        <f>'[2]02'!E89</f>
        <v>0</v>
      </c>
      <c r="F87" s="15">
        <f t="shared" si="16"/>
        <v>60</v>
      </c>
      <c r="G87" s="199">
        <f>'[2]02'!H89</f>
        <v>0</v>
      </c>
      <c r="H87" s="200">
        <f>'[2]02'!I89</f>
        <v>0</v>
      </c>
      <c r="I87" s="200">
        <f>'[2]02'!J89</f>
        <v>0</v>
      </c>
      <c r="J87" s="200">
        <f>'[2]02'!K89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'[2]02'!B90</f>
        <v>0</v>
      </c>
      <c r="C88" s="200">
        <f>'[2]02'!C90</f>
        <v>60</v>
      </c>
      <c r="D88" s="200">
        <f>'[2]02'!D90</f>
        <v>0</v>
      </c>
      <c r="E88" s="200">
        <f>'[2]02'!E90</f>
        <v>0</v>
      </c>
      <c r="F88" s="15">
        <f t="shared" si="16"/>
        <v>60</v>
      </c>
      <c r="G88" s="199">
        <f>'[2]02'!H90</f>
        <v>0</v>
      </c>
      <c r="H88" s="200">
        <f>'[2]02'!I90</f>
        <v>0</v>
      </c>
      <c r="I88" s="200">
        <f>'[2]02'!J90</f>
        <v>0</v>
      </c>
      <c r="J88" s="200">
        <f>'[2]02'!K90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'[2]02'!B91</f>
        <v>0</v>
      </c>
      <c r="C89" s="200">
        <f>'[2]02'!C91</f>
        <v>60</v>
      </c>
      <c r="D89" s="200">
        <f>'[2]02'!D91</f>
        <v>0</v>
      </c>
      <c r="E89" s="200">
        <f>'[2]02'!E91</f>
        <v>0</v>
      </c>
      <c r="F89" s="15">
        <f t="shared" si="16"/>
        <v>60</v>
      </c>
      <c r="G89" s="199">
        <f>'[2]02'!H91</f>
        <v>0</v>
      </c>
      <c r="H89" s="200">
        <f>'[2]02'!I91</f>
        <v>0</v>
      </c>
      <c r="I89" s="200">
        <f>'[2]02'!J91</f>
        <v>0</v>
      </c>
      <c r="J89" s="200">
        <f>'[2]02'!K91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'[2]02'!B92</f>
        <v>0</v>
      </c>
      <c r="C90" s="200">
        <f>'[2]02'!C92</f>
        <v>60</v>
      </c>
      <c r="D90" s="200">
        <f>'[2]02'!D92</f>
        <v>0</v>
      </c>
      <c r="E90" s="200">
        <f>'[2]02'!E92</f>
        <v>0</v>
      </c>
      <c r="F90" s="15">
        <f t="shared" si="16"/>
        <v>60</v>
      </c>
      <c r="G90" s="199">
        <f>'[2]02'!H92</f>
        <v>0</v>
      </c>
      <c r="H90" s="200">
        <f>'[2]02'!I92</f>
        <v>0</v>
      </c>
      <c r="I90" s="200">
        <f>'[2]02'!J92</f>
        <v>0</v>
      </c>
      <c r="J90" s="200">
        <f>'[2]02'!K92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'[2]02'!B93</f>
        <v>0</v>
      </c>
      <c r="C91" s="200">
        <f>'[2]02'!C93</f>
        <v>60</v>
      </c>
      <c r="D91" s="200">
        <f>'[2]02'!D93</f>
        <v>0</v>
      </c>
      <c r="E91" s="200">
        <f>'[2]02'!E93</f>
        <v>0</v>
      </c>
      <c r="F91" s="15">
        <f t="shared" si="16"/>
        <v>60</v>
      </c>
      <c r="G91" s="199">
        <f>'[2]02'!H93</f>
        <v>0</v>
      </c>
      <c r="H91" s="200">
        <f>'[2]02'!I93</f>
        <v>0</v>
      </c>
      <c r="I91" s="200">
        <f>'[2]02'!J93</f>
        <v>0</v>
      </c>
      <c r="J91" s="200">
        <f>'[2]02'!K93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'[2]02'!B94</f>
        <v>0</v>
      </c>
      <c r="C92" s="200">
        <f>'[2]02'!C94</f>
        <v>60</v>
      </c>
      <c r="D92" s="200">
        <f>'[2]02'!D94</f>
        <v>0</v>
      </c>
      <c r="E92" s="200">
        <f>'[2]02'!E94</f>
        <v>0</v>
      </c>
      <c r="F92" s="15">
        <f t="shared" si="16"/>
        <v>60</v>
      </c>
      <c r="G92" s="199">
        <f>'[2]02'!H94</f>
        <v>0</v>
      </c>
      <c r="H92" s="200">
        <f>'[2]02'!I94</f>
        <v>0</v>
      </c>
      <c r="I92" s="200">
        <f>'[2]02'!J94</f>
        <v>0</v>
      </c>
      <c r="J92" s="200">
        <f>'[2]02'!K94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'[2]02'!B95</f>
        <v>0</v>
      </c>
      <c r="C93" s="200">
        <f>'[2]02'!C95</f>
        <v>60</v>
      </c>
      <c r="D93" s="200">
        <f>'[2]02'!D95</f>
        <v>0</v>
      </c>
      <c r="E93" s="200">
        <f>'[2]02'!E95</f>
        <v>0</v>
      </c>
      <c r="F93" s="15">
        <f t="shared" si="16"/>
        <v>60</v>
      </c>
      <c r="G93" s="199">
        <f>'[2]02'!H95</f>
        <v>0</v>
      </c>
      <c r="H93" s="200">
        <f>'[2]02'!I95</f>
        <v>0</v>
      </c>
      <c r="I93" s="200">
        <f>'[2]02'!J95</f>
        <v>0</v>
      </c>
      <c r="J93" s="200">
        <f>'[2]02'!K95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'[2]02'!B96</f>
        <v>0</v>
      </c>
      <c r="C94" s="200">
        <f>'[2]02'!C96</f>
        <v>60</v>
      </c>
      <c r="D94" s="200">
        <f>'[2]02'!D96</f>
        <v>0</v>
      </c>
      <c r="E94" s="200">
        <f>'[2]02'!E96</f>
        <v>0</v>
      </c>
      <c r="F94" s="15">
        <f t="shared" si="16"/>
        <v>60</v>
      </c>
      <c r="G94" s="199">
        <f>'[2]02'!H96</f>
        <v>0</v>
      </c>
      <c r="H94" s="200">
        <f>'[2]02'!I96</f>
        <v>0</v>
      </c>
      <c r="I94" s="200">
        <f>'[2]02'!J96</f>
        <v>0</v>
      </c>
      <c r="J94" s="200">
        <f>'[2]02'!K96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'[2]02'!B97</f>
        <v>0</v>
      </c>
      <c r="C95" s="200">
        <f>'[2]02'!C97</f>
        <v>60</v>
      </c>
      <c r="D95" s="200">
        <f>'[2]02'!D97</f>
        <v>0</v>
      </c>
      <c r="E95" s="200">
        <f>'[2]02'!E97</f>
        <v>0</v>
      </c>
      <c r="F95" s="15">
        <f t="shared" si="16"/>
        <v>60</v>
      </c>
      <c r="G95" s="199">
        <f>'[2]02'!H97</f>
        <v>0</v>
      </c>
      <c r="H95" s="200">
        <f>'[2]02'!I97</f>
        <v>0</v>
      </c>
      <c r="I95" s="200">
        <f>'[2]02'!J97</f>
        <v>0</v>
      </c>
      <c r="J95" s="200">
        <f>'[2]02'!K97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'[2]02'!B98</f>
        <v>0</v>
      </c>
      <c r="C96" s="200">
        <f>'[2]02'!C98</f>
        <v>60</v>
      </c>
      <c r="D96" s="200">
        <f>'[2]02'!D98</f>
        <v>0</v>
      </c>
      <c r="E96" s="200">
        <f>'[2]02'!E98</f>
        <v>0</v>
      </c>
      <c r="F96" s="15">
        <f t="shared" si="16"/>
        <v>60</v>
      </c>
      <c r="G96" s="199">
        <f>'[2]02'!H98</f>
        <v>0</v>
      </c>
      <c r="H96" s="200">
        <f>'[2]02'!I98</f>
        <v>0</v>
      </c>
      <c r="I96" s="200">
        <f>'[2]02'!J98</f>
        <v>0</v>
      </c>
      <c r="J96" s="200">
        <f>'[2]02'!K98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'[2]02'!B99</f>
        <v>0</v>
      </c>
      <c r="C97" s="200">
        <f>'[2]02'!C99</f>
        <v>60</v>
      </c>
      <c r="D97" s="200">
        <f>'[2]02'!D99</f>
        <v>0</v>
      </c>
      <c r="E97" s="200">
        <f>'[2]02'!E99</f>
        <v>0</v>
      </c>
      <c r="F97" s="15">
        <f t="shared" si="16"/>
        <v>60</v>
      </c>
      <c r="G97" s="199">
        <f>'[2]02'!H99</f>
        <v>0</v>
      </c>
      <c r="H97" s="200">
        <f>'[2]02'!I99</f>
        <v>0</v>
      </c>
      <c r="I97" s="200">
        <f>'[2]02'!J99</f>
        <v>0</v>
      </c>
      <c r="J97" s="200">
        <f>'[2]02'!K99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'[2]02'!B100</f>
        <v>0</v>
      </c>
      <c r="C98" s="200">
        <f>'[2]02'!C100</f>
        <v>60</v>
      </c>
      <c r="D98" s="200">
        <f>'[2]02'!D100</f>
        <v>0</v>
      </c>
      <c r="E98" s="200">
        <f>'[2]02'!E100</f>
        <v>0</v>
      </c>
      <c r="F98" s="15">
        <f t="shared" si="16"/>
        <v>60</v>
      </c>
      <c r="G98" s="199">
        <f>'[2]02'!H100</f>
        <v>0</v>
      </c>
      <c r="H98" s="200">
        <f>'[2]02'!I100</f>
        <v>0</v>
      </c>
      <c r="I98" s="200">
        <f>'[2]02'!J100</f>
        <v>0</v>
      </c>
      <c r="J98" s="200">
        <f>'[2]02'!K100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1010</v>
      </c>
      <c r="G3" s="16">
        <f>'[3]02'!G5</f>
        <v>0</v>
      </c>
      <c r="H3" s="17">
        <f>SUM(B3:G3)</f>
        <v>1330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25.69</v>
      </c>
      <c r="AU3" s="8">
        <v>26.04</v>
      </c>
      <c r="AW3" s="203">
        <v>26.63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26.63</v>
      </c>
      <c r="BD3" s="203">
        <v>26.63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26.63</v>
      </c>
      <c r="BL3" s="8">
        <f>AT3</f>
        <v>25.69</v>
      </c>
      <c r="BM3" s="8">
        <f>AU3</f>
        <v>26.04</v>
      </c>
      <c r="BN3" s="8">
        <f>BC3</f>
        <v>26.63</v>
      </c>
      <c r="BO3" s="8">
        <f>BJ3</f>
        <v>26.63</v>
      </c>
      <c r="BP3" s="139">
        <f>BL3-BN3</f>
        <v>-0.93999999999999773</v>
      </c>
      <c r="BQ3" s="139">
        <f>BM3-BO3</f>
        <v>-0.58999999999999986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1010</v>
      </c>
      <c r="G4" s="16">
        <f>'[3]02'!G6</f>
        <v>0</v>
      </c>
      <c r="H4" s="17">
        <f>SUM(B4:G4)</f>
        <v>1330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25.69</v>
      </c>
      <c r="AU4" s="8">
        <v>26.04</v>
      </c>
      <c r="AW4" s="203">
        <v>26.63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26.63</v>
      </c>
      <c r="BD4" s="203">
        <v>26.63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26.63</v>
      </c>
      <c r="BL4" s="8">
        <f t="shared" ref="BL4:BL67" si="21">AT4</f>
        <v>25.69</v>
      </c>
      <c r="BM4" s="8">
        <f t="shared" ref="BM4:BM67" si="22">AU4</f>
        <v>26.04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-0.93999999999999773</v>
      </c>
      <c r="BQ4" s="139">
        <f t="shared" ref="BQ4:BQ67" si="26">BM4-BO4</f>
        <v>-0.58999999999999986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1010</v>
      </c>
      <c r="G5" s="16">
        <f>'[3]02'!G7</f>
        <v>0</v>
      </c>
      <c r="H5" s="17">
        <f t="shared" ref="H5:H68" si="27">SUM(B5:G5)</f>
        <v>1330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25.69</v>
      </c>
      <c r="AU5" s="8">
        <v>25.69</v>
      </c>
      <c r="AW5" s="203">
        <v>26.63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26.63</v>
      </c>
      <c r="BD5" s="203">
        <v>26.63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26.63</v>
      </c>
      <c r="BL5" s="8">
        <f t="shared" si="21"/>
        <v>25.69</v>
      </c>
      <c r="BM5" s="8">
        <f t="shared" si="22"/>
        <v>25.69</v>
      </c>
      <c r="BN5" s="8">
        <f t="shared" si="23"/>
        <v>26.63</v>
      </c>
      <c r="BO5" s="8">
        <f t="shared" si="24"/>
        <v>26.63</v>
      </c>
      <c r="BP5" s="139">
        <f t="shared" si="25"/>
        <v>-0.93999999999999773</v>
      </c>
      <c r="BQ5" s="139">
        <f t="shared" si="26"/>
        <v>-0.93999999999999773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1010</v>
      </c>
      <c r="G6" s="16">
        <f>'[3]02'!G8</f>
        <v>0</v>
      </c>
      <c r="H6" s="17">
        <f t="shared" si="27"/>
        <v>1330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25.69</v>
      </c>
      <c r="AU6" s="8">
        <v>25.69</v>
      </c>
      <c r="AW6" s="203">
        <v>26.63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26.63</v>
      </c>
      <c r="BD6" s="203">
        <v>26.63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26.63</v>
      </c>
      <c r="BL6" s="8">
        <f t="shared" si="21"/>
        <v>25.69</v>
      </c>
      <c r="BM6" s="8">
        <f t="shared" si="22"/>
        <v>25.69</v>
      </c>
      <c r="BN6" s="8">
        <f t="shared" si="23"/>
        <v>26.63</v>
      </c>
      <c r="BO6" s="8">
        <f t="shared" si="24"/>
        <v>26.63</v>
      </c>
      <c r="BP6" s="139">
        <f t="shared" si="25"/>
        <v>-0.93999999999999773</v>
      </c>
      <c r="BQ6" s="139">
        <f t="shared" si="26"/>
        <v>-0.93999999999999773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1010</v>
      </c>
      <c r="G7" s="16">
        <f>'[3]02'!G9</f>
        <v>0</v>
      </c>
      <c r="H7" s="17">
        <f t="shared" si="27"/>
        <v>1330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25.69</v>
      </c>
      <c r="AU7" s="8">
        <v>25.69</v>
      </c>
      <c r="AW7" s="203">
        <v>26.63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26.63</v>
      </c>
      <c r="BD7" s="203">
        <v>26.63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26.63</v>
      </c>
      <c r="BL7" s="8">
        <f t="shared" si="21"/>
        <v>25.69</v>
      </c>
      <c r="BM7" s="8">
        <f t="shared" si="22"/>
        <v>25.69</v>
      </c>
      <c r="BN7" s="8">
        <f t="shared" si="23"/>
        <v>26.63</v>
      </c>
      <c r="BO7" s="8">
        <f t="shared" si="24"/>
        <v>26.63</v>
      </c>
      <c r="BP7" s="139">
        <f t="shared" si="25"/>
        <v>-0.93999999999999773</v>
      </c>
      <c r="BQ7" s="139">
        <f t="shared" si="26"/>
        <v>-0.93999999999999773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1010</v>
      </c>
      <c r="G8" s="16">
        <f>'[3]02'!G10</f>
        <v>0</v>
      </c>
      <c r="H8" s="17">
        <f t="shared" si="27"/>
        <v>1330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25.69</v>
      </c>
      <c r="AU8" s="8">
        <v>25.69</v>
      </c>
      <c r="AW8" s="203">
        <v>26.63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26.63</v>
      </c>
      <c r="BD8" s="203">
        <v>26.63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26.63</v>
      </c>
      <c r="BL8" s="8">
        <f t="shared" si="21"/>
        <v>25.69</v>
      </c>
      <c r="BM8" s="8">
        <f t="shared" si="22"/>
        <v>25.69</v>
      </c>
      <c r="BN8" s="8">
        <f t="shared" si="23"/>
        <v>26.63</v>
      </c>
      <c r="BO8" s="8">
        <f t="shared" si="24"/>
        <v>26.63</v>
      </c>
      <c r="BP8" s="139">
        <f t="shared" si="25"/>
        <v>-0.93999999999999773</v>
      </c>
      <c r="BQ8" s="139">
        <f t="shared" si="26"/>
        <v>-0.93999999999999773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1010</v>
      </c>
      <c r="G9" s="16">
        <f>'[3]02'!G11</f>
        <v>0</v>
      </c>
      <c r="H9" s="17">
        <f t="shared" si="27"/>
        <v>1330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25.69</v>
      </c>
      <c r="AU9" s="8">
        <v>25.69</v>
      </c>
      <c r="AW9" s="203">
        <v>26.63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26.63</v>
      </c>
      <c r="BD9" s="203">
        <v>26.63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26.63</v>
      </c>
      <c r="BL9" s="8">
        <f t="shared" si="21"/>
        <v>25.69</v>
      </c>
      <c r="BM9" s="8">
        <f t="shared" si="22"/>
        <v>25.69</v>
      </c>
      <c r="BN9" s="8">
        <f t="shared" si="23"/>
        <v>26.63</v>
      </c>
      <c r="BO9" s="8">
        <f t="shared" si="24"/>
        <v>26.63</v>
      </c>
      <c r="BP9" s="139">
        <f t="shared" si="25"/>
        <v>-0.93999999999999773</v>
      </c>
      <c r="BQ9" s="139">
        <f t="shared" si="26"/>
        <v>-0.93999999999999773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1010</v>
      </c>
      <c r="G10" s="16">
        <f>'[3]02'!G12</f>
        <v>0</v>
      </c>
      <c r="H10" s="17">
        <f t="shared" si="27"/>
        <v>1330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25.69</v>
      </c>
      <c r="AU10" s="8">
        <v>25.69</v>
      </c>
      <c r="AW10" s="203">
        <v>26.63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26.63</v>
      </c>
      <c r="BD10" s="203">
        <v>26.63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26.63</v>
      </c>
      <c r="BL10" s="8">
        <f t="shared" si="21"/>
        <v>25.69</v>
      </c>
      <c r="BM10" s="8">
        <f t="shared" si="22"/>
        <v>25.69</v>
      </c>
      <c r="BN10" s="8">
        <f t="shared" si="23"/>
        <v>26.63</v>
      </c>
      <c r="BO10" s="8">
        <f t="shared" si="24"/>
        <v>26.63</v>
      </c>
      <c r="BP10" s="139">
        <f t="shared" si="25"/>
        <v>-0.93999999999999773</v>
      </c>
      <c r="BQ10" s="139">
        <f t="shared" si="26"/>
        <v>-0.93999999999999773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1010</v>
      </c>
      <c r="G11" s="16">
        <f>'[3]02'!G13</f>
        <v>0</v>
      </c>
      <c r="H11" s="17">
        <f t="shared" si="27"/>
        <v>1330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25.69</v>
      </c>
      <c r="AU11" s="8">
        <v>25.69</v>
      </c>
      <c r="AW11" s="203">
        <v>26.63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26.63</v>
      </c>
      <c r="BD11" s="203">
        <v>26.63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26.63</v>
      </c>
      <c r="BL11" s="8">
        <f t="shared" si="21"/>
        <v>25.69</v>
      </c>
      <c r="BM11" s="8">
        <f t="shared" si="22"/>
        <v>25.69</v>
      </c>
      <c r="BN11" s="8">
        <f t="shared" si="23"/>
        <v>26.63</v>
      </c>
      <c r="BO11" s="8">
        <f t="shared" si="24"/>
        <v>26.63</v>
      </c>
      <c r="BP11" s="139">
        <f t="shared" si="25"/>
        <v>-0.93999999999999773</v>
      </c>
      <c r="BQ11" s="139">
        <f t="shared" si="26"/>
        <v>-0.93999999999999773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1010</v>
      </c>
      <c r="G12" s="16">
        <f>'[3]02'!G14</f>
        <v>0</v>
      </c>
      <c r="H12" s="17">
        <f t="shared" si="27"/>
        <v>1330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25.69</v>
      </c>
      <c r="AU12" s="8">
        <v>25.69</v>
      </c>
      <c r="AW12" s="203">
        <v>26.63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26.63</v>
      </c>
      <c r="BD12" s="203">
        <v>26.63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26.63</v>
      </c>
      <c r="BL12" s="8">
        <f t="shared" si="21"/>
        <v>25.69</v>
      </c>
      <c r="BM12" s="8">
        <f t="shared" si="22"/>
        <v>25.69</v>
      </c>
      <c r="BN12" s="8">
        <f t="shared" si="23"/>
        <v>26.63</v>
      </c>
      <c r="BO12" s="8">
        <f t="shared" si="24"/>
        <v>26.63</v>
      </c>
      <c r="BP12" s="139">
        <f t="shared" si="25"/>
        <v>-0.93999999999999773</v>
      </c>
      <c r="BQ12" s="139">
        <f t="shared" si="26"/>
        <v>-0.93999999999999773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1010</v>
      </c>
      <c r="G13" s="16">
        <f>'[3]02'!G15</f>
        <v>0</v>
      </c>
      <c r="H13" s="17">
        <f t="shared" si="27"/>
        <v>1330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25.69</v>
      </c>
      <c r="AU13" s="8">
        <v>25.69</v>
      </c>
      <c r="AW13" s="203">
        <v>26.63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26.63</v>
      </c>
      <c r="BD13" s="203">
        <v>26.63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26.63</v>
      </c>
      <c r="BL13" s="8">
        <f t="shared" si="21"/>
        <v>25.69</v>
      </c>
      <c r="BM13" s="8">
        <f t="shared" si="22"/>
        <v>25.69</v>
      </c>
      <c r="BN13" s="8">
        <f t="shared" si="23"/>
        <v>26.63</v>
      </c>
      <c r="BO13" s="8">
        <f t="shared" si="24"/>
        <v>26.63</v>
      </c>
      <c r="BP13" s="139">
        <f t="shared" si="25"/>
        <v>-0.93999999999999773</v>
      </c>
      <c r="BQ13" s="139">
        <f t="shared" si="26"/>
        <v>-0.93999999999999773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1010</v>
      </c>
      <c r="G14" s="16">
        <f>'[3]02'!G16</f>
        <v>0</v>
      </c>
      <c r="H14" s="17">
        <f t="shared" si="27"/>
        <v>1330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25.69</v>
      </c>
      <c r="AU14" s="8">
        <v>25.69</v>
      </c>
      <c r="AW14" s="203">
        <v>26.63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26.63</v>
      </c>
      <c r="BD14" s="203">
        <v>26.63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26.63</v>
      </c>
      <c r="BL14" s="8">
        <f t="shared" si="21"/>
        <v>25.69</v>
      </c>
      <c r="BM14" s="8">
        <f t="shared" si="22"/>
        <v>25.69</v>
      </c>
      <c r="BN14" s="8">
        <f t="shared" si="23"/>
        <v>26.63</v>
      </c>
      <c r="BO14" s="8">
        <f t="shared" si="24"/>
        <v>26.63</v>
      </c>
      <c r="BP14" s="139">
        <f t="shared" si="25"/>
        <v>-0.93999999999999773</v>
      </c>
      <c r="BQ14" s="139">
        <f t="shared" si="26"/>
        <v>-0.93999999999999773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1010</v>
      </c>
      <c r="G15" s="16">
        <f>'[3]02'!G17</f>
        <v>0</v>
      </c>
      <c r="H15" s="17">
        <f t="shared" si="27"/>
        <v>1330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25.69</v>
      </c>
      <c r="AU15" s="8">
        <v>25.69</v>
      </c>
      <c r="AW15" s="203">
        <v>26.63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26.63</v>
      </c>
      <c r="BD15" s="203">
        <v>26.63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26.63</v>
      </c>
      <c r="BL15" s="8">
        <f t="shared" si="21"/>
        <v>25.69</v>
      </c>
      <c r="BM15" s="8">
        <f t="shared" si="22"/>
        <v>25.69</v>
      </c>
      <c r="BN15" s="8">
        <f t="shared" si="23"/>
        <v>26.63</v>
      </c>
      <c r="BO15" s="8">
        <f t="shared" si="24"/>
        <v>26.63</v>
      </c>
      <c r="BP15" s="139">
        <f t="shared" si="25"/>
        <v>-0.93999999999999773</v>
      </c>
      <c r="BQ15" s="139">
        <f t="shared" si="26"/>
        <v>-0.93999999999999773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1010</v>
      </c>
      <c r="G16" s="16">
        <f>'[3]02'!G18</f>
        <v>0</v>
      </c>
      <c r="H16" s="17">
        <f t="shared" si="27"/>
        <v>1330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25.69</v>
      </c>
      <c r="AU16" s="8">
        <v>25.69</v>
      </c>
      <c r="AW16" s="203">
        <v>26.63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26.63</v>
      </c>
      <c r="BD16" s="203">
        <v>26.63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26.63</v>
      </c>
      <c r="BL16" s="8">
        <f t="shared" si="21"/>
        <v>25.69</v>
      </c>
      <c r="BM16" s="8">
        <f t="shared" si="22"/>
        <v>25.69</v>
      </c>
      <c r="BN16" s="8">
        <f t="shared" si="23"/>
        <v>26.63</v>
      </c>
      <c r="BO16" s="8">
        <f t="shared" si="24"/>
        <v>26.63</v>
      </c>
      <c r="BP16" s="139">
        <f t="shared" si="25"/>
        <v>-0.93999999999999773</v>
      </c>
      <c r="BQ16" s="139">
        <f t="shared" si="26"/>
        <v>-0.93999999999999773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1010</v>
      </c>
      <c r="G17" s="16">
        <f>'[3]02'!G19</f>
        <v>0</v>
      </c>
      <c r="H17" s="17">
        <f t="shared" si="27"/>
        <v>1330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25.69</v>
      </c>
      <c r="AU17" s="8">
        <v>25.69</v>
      </c>
      <c r="AW17" s="203">
        <v>26.63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26.63</v>
      </c>
      <c r="BD17" s="203">
        <v>26.63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26.63</v>
      </c>
      <c r="BL17" s="8">
        <f t="shared" si="21"/>
        <v>25.69</v>
      </c>
      <c r="BM17" s="8">
        <f t="shared" si="22"/>
        <v>25.69</v>
      </c>
      <c r="BN17" s="8">
        <f t="shared" si="23"/>
        <v>26.63</v>
      </c>
      <c r="BO17" s="8">
        <f t="shared" si="24"/>
        <v>26.63</v>
      </c>
      <c r="BP17" s="139">
        <f t="shared" si="25"/>
        <v>-0.93999999999999773</v>
      </c>
      <c r="BQ17" s="139">
        <f t="shared" si="26"/>
        <v>-0.93999999999999773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1010</v>
      </c>
      <c r="G18" s="16">
        <f>'[3]02'!G20</f>
        <v>0</v>
      </c>
      <c r="H18" s="17">
        <f t="shared" si="27"/>
        <v>1330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25.69</v>
      </c>
      <c r="AU18" s="8">
        <v>25.69</v>
      </c>
      <c r="AW18" s="203">
        <v>26.63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26.63</v>
      </c>
      <c r="BD18" s="203">
        <v>26.63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26.63</v>
      </c>
      <c r="BL18" s="8">
        <f t="shared" si="21"/>
        <v>25.69</v>
      </c>
      <c r="BM18" s="8">
        <f t="shared" si="22"/>
        <v>25.69</v>
      </c>
      <c r="BN18" s="8">
        <f t="shared" si="23"/>
        <v>26.63</v>
      </c>
      <c r="BO18" s="8">
        <f t="shared" si="24"/>
        <v>26.63</v>
      </c>
      <c r="BP18" s="139">
        <f t="shared" si="25"/>
        <v>-0.93999999999999773</v>
      </c>
      <c r="BQ18" s="139">
        <f t="shared" si="26"/>
        <v>-0.93999999999999773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1010</v>
      </c>
      <c r="G19" s="16">
        <f>'[3]02'!G21</f>
        <v>0</v>
      </c>
      <c r="H19" s="17">
        <f t="shared" si="27"/>
        <v>1330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25.69</v>
      </c>
      <c r="AU19" s="8">
        <v>25.69</v>
      </c>
      <c r="AW19" s="203">
        <v>26.63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26.63</v>
      </c>
      <c r="BD19" s="203">
        <v>26.63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26.63</v>
      </c>
      <c r="BL19" s="8">
        <f t="shared" si="21"/>
        <v>25.69</v>
      </c>
      <c r="BM19" s="8">
        <f t="shared" si="22"/>
        <v>25.69</v>
      </c>
      <c r="BN19" s="8">
        <f t="shared" si="23"/>
        <v>26.63</v>
      </c>
      <c r="BO19" s="8">
        <f t="shared" si="24"/>
        <v>26.63</v>
      </c>
      <c r="BP19" s="139">
        <f t="shared" si="25"/>
        <v>-0.93999999999999773</v>
      </c>
      <c r="BQ19" s="139">
        <f t="shared" si="26"/>
        <v>-0.93999999999999773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1010</v>
      </c>
      <c r="G20" s="16">
        <f>'[3]02'!G22</f>
        <v>0</v>
      </c>
      <c r="H20" s="17">
        <f t="shared" si="27"/>
        <v>1330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25.69</v>
      </c>
      <c r="AU20" s="8">
        <v>25.69</v>
      </c>
      <c r="AW20" s="203">
        <v>26.63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26.63</v>
      </c>
      <c r="BD20" s="203">
        <v>26.63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26.63</v>
      </c>
      <c r="BL20" s="8">
        <f t="shared" si="21"/>
        <v>25.69</v>
      </c>
      <c r="BM20" s="8">
        <f t="shared" si="22"/>
        <v>25.69</v>
      </c>
      <c r="BN20" s="8">
        <f t="shared" si="23"/>
        <v>26.63</v>
      </c>
      <c r="BO20" s="8">
        <f t="shared" si="24"/>
        <v>26.63</v>
      </c>
      <c r="BP20" s="139">
        <f t="shared" si="25"/>
        <v>-0.93999999999999773</v>
      </c>
      <c r="BQ20" s="139">
        <f t="shared" si="26"/>
        <v>-0.93999999999999773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1010</v>
      </c>
      <c r="G21" s="16">
        <f>'[3]02'!G23</f>
        <v>0</v>
      </c>
      <c r="H21" s="17">
        <f t="shared" si="27"/>
        <v>1330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25.69</v>
      </c>
      <c r="AU21" s="8">
        <v>25.69</v>
      </c>
      <c r="AW21" s="203">
        <v>26.63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26.63</v>
      </c>
      <c r="BD21" s="203">
        <v>26.63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26.63</v>
      </c>
      <c r="BL21" s="8">
        <f t="shared" si="21"/>
        <v>25.69</v>
      </c>
      <c r="BM21" s="8">
        <f t="shared" si="22"/>
        <v>25.69</v>
      </c>
      <c r="BN21" s="8">
        <f t="shared" si="23"/>
        <v>26.63</v>
      </c>
      <c r="BO21" s="8">
        <f t="shared" si="24"/>
        <v>26.63</v>
      </c>
      <c r="BP21" s="139">
        <f t="shared" si="25"/>
        <v>-0.93999999999999773</v>
      </c>
      <c r="BQ21" s="139">
        <f t="shared" si="26"/>
        <v>-0.93999999999999773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1010</v>
      </c>
      <c r="G22" s="16">
        <f>'[3]02'!G24</f>
        <v>0</v>
      </c>
      <c r="H22" s="17">
        <f t="shared" si="27"/>
        <v>1330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25.69</v>
      </c>
      <c r="AU22" s="8">
        <v>25.69</v>
      </c>
      <c r="AW22" s="203">
        <v>26.63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26.63</v>
      </c>
      <c r="BD22" s="203">
        <v>26.63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26.63</v>
      </c>
      <c r="BL22" s="8">
        <f t="shared" si="21"/>
        <v>25.69</v>
      </c>
      <c r="BM22" s="8">
        <f t="shared" si="22"/>
        <v>25.69</v>
      </c>
      <c r="BN22" s="8">
        <f t="shared" si="23"/>
        <v>26.63</v>
      </c>
      <c r="BO22" s="8">
        <f t="shared" si="24"/>
        <v>26.63</v>
      </c>
      <c r="BP22" s="139">
        <f t="shared" si="25"/>
        <v>-0.93999999999999773</v>
      </c>
      <c r="BQ22" s="139">
        <f t="shared" si="26"/>
        <v>-0.93999999999999773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1010</v>
      </c>
      <c r="G23" s="16">
        <f>'[3]02'!G25</f>
        <v>0</v>
      </c>
      <c r="H23" s="17">
        <f t="shared" si="27"/>
        <v>1330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25.69</v>
      </c>
      <c r="AU23" s="8">
        <v>25.69</v>
      </c>
      <c r="AW23" s="203">
        <v>26.63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26.63</v>
      </c>
      <c r="BD23" s="203">
        <v>26.63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26.63</v>
      </c>
      <c r="BL23" s="8">
        <f t="shared" si="21"/>
        <v>25.69</v>
      </c>
      <c r="BM23" s="8">
        <f t="shared" si="22"/>
        <v>25.69</v>
      </c>
      <c r="BN23" s="8">
        <f t="shared" si="23"/>
        <v>26.63</v>
      </c>
      <c r="BO23" s="8">
        <f t="shared" si="24"/>
        <v>26.63</v>
      </c>
      <c r="BP23" s="139">
        <f t="shared" si="25"/>
        <v>-0.93999999999999773</v>
      </c>
      <c r="BQ23" s="139">
        <f t="shared" si="26"/>
        <v>-0.93999999999999773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1010</v>
      </c>
      <c r="G24" s="16">
        <f>'[3]02'!G26</f>
        <v>0</v>
      </c>
      <c r="H24" s="17">
        <f t="shared" si="27"/>
        <v>1330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25.69</v>
      </c>
      <c r="AU24" s="8">
        <v>25.69</v>
      </c>
      <c r="AW24" s="203">
        <v>26.63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26.63</v>
      </c>
      <c r="BD24" s="203">
        <v>26.63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26.63</v>
      </c>
      <c r="BL24" s="8">
        <f t="shared" si="21"/>
        <v>25.69</v>
      </c>
      <c r="BM24" s="8">
        <f t="shared" si="22"/>
        <v>25.69</v>
      </c>
      <c r="BN24" s="8">
        <f t="shared" si="23"/>
        <v>26.63</v>
      </c>
      <c r="BO24" s="8">
        <f t="shared" si="24"/>
        <v>26.63</v>
      </c>
      <c r="BP24" s="139">
        <f t="shared" si="25"/>
        <v>-0.93999999999999773</v>
      </c>
      <c r="BQ24" s="139">
        <f t="shared" si="26"/>
        <v>-0.93999999999999773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1010</v>
      </c>
      <c r="G25" s="16">
        <f>'[3]02'!G27</f>
        <v>0</v>
      </c>
      <c r="H25" s="17">
        <f t="shared" si="27"/>
        <v>1330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26.63</v>
      </c>
      <c r="AE25" s="8">
        <f t="shared" si="11"/>
        <v>26.63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26.63</v>
      </c>
      <c r="AL25" s="8">
        <f t="shared" si="31"/>
        <v>216.74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216.74</v>
      </c>
      <c r="AT25" s="8">
        <v>25.69</v>
      </c>
      <c r="AU25" s="8">
        <v>25.69</v>
      </c>
      <c r="AW25" s="203">
        <v>26.63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26.63</v>
      </c>
      <c r="BD25" s="203">
        <v>26.63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26.63</v>
      </c>
      <c r="BL25" s="8">
        <f t="shared" si="21"/>
        <v>25.69</v>
      </c>
      <c r="BM25" s="8">
        <f t="shared" si="22"/>
        <v>25.69</v>
      </c>
      <c r="BN25" s="8">
        <f t="shared" si="23"/>
        <v>26.63</v>
      </c>
      <c r="BO25" s="8">
        <f t="shared" si="24"/>
        <v>26.63</v>
      </c>
      <c r="BP25" s="139">
        <f t="shared" si="25"/>
        <v>-0.93999999999999773</v>
      </c>
      <c r="BQ25" s="139">
        <f t="shared" si="26"/>
        <v>-0.93999999999999773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1010</v>
      </c>
      <c r="G26" s="16">
        <f>'[3]02'!G28</f>
        <v>0</v>
      </c>
      <c r="H26" s="17">
        <f t="shared" si="27"/>
        <v>1330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26.63</v>
      </c>
      <c r="AE26" s="8">
        <f t="shared" si="11"/>
        <v>26.63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26.63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25.69</v>
      </c>
      <c r="AU26" s="8">
        <v>25.69</v>
      </c>
      <c r="AW26" s="203">
        <v>26.63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26.63</v>
      </c>
      <c r="BD26" s="203">
        <v>26.63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26.63</v>
      </c>
      <c r="BL26" s="8">
        <f t="shared" si="21"/>
        <v>25.69</v>
      </c>
      <c r="BM26" s="8">
        <f t="shared" si="22"/>
        <v>25.69</v>
      </c>
      <c r="BN26" s="8">
        <f t="shared" si="23"/>
        <v>26.63</v>
      </c>
      <c r="BO26" s="8">
        <f t="shared" si="24"/>
        <v>26.63</v>
      </c>
      <c r="BP26" s="139">
        <f t="shared" si="25"/>
        <v>-0.93999999999999773</v>
      </c>
      <c r="BQ26" s="139">
        <f t="shared" si="26"/>
        <v>-0.93999999999999773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1010</v>
      </c>
      <c r="G27" s="16">
        <f>'[3]02'!G29</f>
        <v>0</v>
      </c>
      <c r="H27" s="17">
        <f t="shared" si="27"/>
        <v>1330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26.63</v>
      </c>
      <c r="AE27" s="8">
        <f t="shared" si="11"/>
        <v>26.63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26.63</v>
      </c>
      <c r="AL27" s="8">
        <f t="shared" si="31"/>
        <v>216.74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216.74</v>
      </c>
      <c r="AT27" s="8">
        <v>25.69</v>
      </c>
      <c r="AU27" s="8">
        <v>25.69</v>
      </c>
      <c r="AW27" s="203">
        <v>26.63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26.63</v>
      </c>
      <c r="BD27" s="203">
        <v>26.63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26.63</v>
      </c>
      <c r="BL27" s="8">
        <f t="shared" si="21"/>
        <v>25.69</v>
      </c>
      <c r="BM27" s="8">
        <f t="shared" si="22"/>
        <v>25.69</v>
      </c>
      <c r="BN27" s="8">
        <f t="shared" si="23"/>
        <v>26.63</v>
      </c>
      <c r="BO27" s="8">
        <f t="shared" si="24"/>
        <v>26.63</v>
      </c>
      <c r="BP27" s="139">
        <f t="shared" si="25"/>
        <v>-0.93999999999999773</v>
      </c>
      <c r="BQ27" s="139">
        <f t="shared" si="26"/>
        <v>-0.93999999999999773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1010</v>
      </c>
      <c r="G28" s="16">
        <f>'[3]02'!G30</f>
        <v>0</v>
      </c>
      <c r="H28" s="17">
        <f t="shared" si="27"/>
        <v>1330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26.63</v>
      </c>
      <c r="AE28" s="8">
        <f t="shared" si="11"/>
        <v>26.63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26.63</v>
      </c>
      <c r="AL28" s="8">
        <f t="shared" si="31"/>
        <v>216.74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216.74</v>
      </c>
      <c r="AT28" s="8">
        <v>25.69</v>
      </c>
      <c r="AU28" s="8">
        <v>25.69</v>
      </c>
      <c r="AW28" s="203">
        <v>26.63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26.63</v>
      </c>
      <c r="BD28" s="203">
        <v>26.63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26.63</v>
      </c>
      <c r="BL28" s="8">
        <f t="shared" si="21"/>
        <v>25.69</v>
      </c>
      <c r="BM28" s="8">
        <f t="shared" si="22"/>
        <v>25.69</v>
      </c>
      <c r="BN28" s="8">
        <f t="shared" si="23"/>
        <v>26.63</v>
      </c>
      <c r="BO28" s="8">
        <f t="shared" si="24"/>
        <v>26.63</v>
      </c>
      <c r="BP28" s="139">
        <f t="shared" si="25"/>
        <v>-0.93999999999999773</v>
      </c>
      <c r="BQ28" s="139">
        <f t="shared" si="26"/>
        <v>-0.93999999999999773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1010</v>
      </c>
      <c r="G29" s="16">
        <f>'[3]02'!G31</f>
        <v>0</v>
      </c>
      <c r="H29" s="17">
        <f t="shared" si="27"/>
        <v>1330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26.63</v>
      </c>
      <c r="AE29" s="8">
        <f t="shared" si="11"/>
        <v>26.63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26.63</v>
      </c>
      <c r="AL29" s="8">
        <f t="shared" si="31"/>
        <v>216.74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216.74</v>
      </c>
      <c r="AT29" s="8">
        <v>25.69</v>
      </c>
      <c r="AU29" s="8">
        <v>25.69</v>
      </c>
      <c r="AW29" s="203">
        <v>26.63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26.63</v>
      </c>
      <c r="BD29" s="203">
        <v>26.63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26.63</v>
      </c>
      <c r="BL29" s="8">
        <f t="shared" si="21"/>
        <v>25.69</v>
      </c>
      <c r="BM29" s="8">
        <f t="shared" si="22"/>
        <v>25.69</v>
      </c>
      <c r="BN29" s="8">
        <f t="shared" si="23"/>
        <v>26.63</v>
      </c>
      <c r="BO29" s="8">
        <f t="shared" si="24"/>
        <v>26.63</v>
      </c>
      <c r="BP29" s="139">
        <f t="shared" si="25"/>
        <v>-0.93999999999999773</v>
      </c>
      <c r="BQ29" s="139">
        <f t="shared" si="26"/>
        <v>-0.93999999999999773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1010</v>
      </c>
      <c r="G30" s="16">
        <f>'[3]02'!G32</f>
        <v>0</v>
      </c>
      <c r="H30" s="17">
        <f t="shared" si="27"/>
        <v>1330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26.63</v>
      </c>
      <c r="AE30" s="8">
        <f t="shared" si="11"/>
        <v>26.63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26.63</v>
      </c>
      <c r="AL30" s="8">
        <f t="shared" si="31"/>
        <v>216.74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216.74</v>
      </c>
      <c r="AT30" s="8">
        <v>25.69</v>
      </c>
      <c r="AU30" s="8">
        <v>25.69</v>
      </c>
      <c r="AW30" s="203">
        <v>26.63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26.63</v>
      </c>
      <c r="BD30" s="203">
        <v>26.63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26.63</v>
      </c>
      <c r="BL30" s="8">
        <f t="shared" si="21"/>
        <v>25.69</v>
      </c>
      <c r="BM30" s="8">
        <f t="shared" si="22"/>
        <v>25.69</v>
      </c>
      <c r="BN30" s="8">
        <f t="shared" si="23"/>
        <v>26.63</v>
      </c>
      <c r="BO30" s="8">
        <f t="shared" si="24"/>
        <v>26.63</v>
      </c>
      <c r="BP30" s="139">
        <f t="shared" si="25"/>
        <v>-0.93999999999999773</v>
      </c>
      <c r="BQ30" s="139">
        <f t="shared" si="26"/>
        <v>-0.93999999999999773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1010</v>
      </c>
      <c r="G31" s="16">
        <f>'[3]02'!G33</f>
        <v>0</v>
      </c>
      <c r="H31" s="17">
        <f t="shared" si="27"/>
        <v>1330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26.63</v>
      </c>
      <c r="AE31" s="8">
        <f t="shared" si="11"/>
        <v>26.63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26.63</v>
      </c>
      <c r="AL31" s="8">
        <f t="shared" si="31"/>
        <v>216.74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216.74</v>
      </c>
      <c r="AT31" s="8">
        <v>25.69</v>
      </c>
      <c r="AU31" s="8">
        <v>25.69</v>
      </c>
      <c r="AW31" s="203">
        <v>26.63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26.63</v>
      </c>
      <c r="BD31" s="203">
        <v>26.63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26.63</v>
      </c>
      <c r="BL31" s="8">
        <f t="shared" si="21"/>
        <v>25.69</v>
      </c>
      <c r="BM31" s="8">
        <f t="shared" si="22"/>
        <v>25.69</v>
      </c>
      <c r="BN31" s="8">
        <f t="shared" si="23"/>
        <v>26.63</v>
      </c>
      <c r="BO31" s="8">
        <f t="shared" si="24"/>
        <v>26.63</v>
      </c>
      <c r="BP31" s="139">
        <f t="shared" si="25"/>
        <v>-0.93999999999999773</v>
      </c>
      <c r="BQ31" s="139">
        <f t="shared" si="26"/>
        <v>-0.93999999999999773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1010</v>
      </c>
      <c r="G32" s="16">
        <f>'[3]02'!G34</f>
        <v>0</v>
      </c>
      <c r="H32" s="17">
        <f t="shared" si="27"/>
        <v>1330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26.63</v>
      </c>
      <c r="AE32" s="8">
        <f t="shared" si="11"/>
        <v>26.63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26.63</v>
      </c>
      <c r="AL32" s="8">
        <f t="shared" si="31"/>
        <v>216.74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216.74</v>
      </c>
      <c r="AT32" s="8">
        <v>25.69</v>
      </c>
      <c r="AU32" s="8">
        <v>25.69</v>
      </c>
      <c r="AW32" s="203">
        <v>26.63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26.63</v>
      </c>
      <c r="BD32" s="203">
        <v>26.63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26.63</v>
      </c>
      <c r="BL32" s="8">
        <f t="shared" si="21"/>
        <v>25.69</v>
      </c>
      <c r="BM32" s="8">
        <f t="shared" si="22"/>
        <v>25.69</v>
      </c>
      <c r="BN32" s="8">
        <f t="shared" si="23"/>
        <v>26.63</v>
      </c>
      <c r="BO32" s="8">
        <f t="shared" si="24"/>
        <v>26.63</v>
      </c>
      <c r="BP32" s="139">
        <f t="shared" si="25"/>
        <v>-0.93999999999999773</v>
      </c>
      <c r="BQ32" s="139">
        <f t="shared" si="26"/>
        <v>-0.93999999999999773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1010</v>
      </c>
      <c r="G33" s="16">
        <f>'[3]02'!G35</f>
        <v>0</v>
      </c>
      <c r="H33" s="17">
        <f t="shared" si="27"/>
        <v>1330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26.63</v>
      </c>
      <c r="AE33" s="8">
        <f t="shared" si="11"/>
        <v>26.63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26.63</v>
      </c>
      <c r="AL33" s="8">
        <f t="shared" si="31"/>
        <v>216.74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216.74</v>
      </c>
      <c r="AT33" s="8">
        <v>25.69</v>
      </c>
      <c r="AU33" s="8">
        <v>25.69</v>
      </c>
      <c r="AW33" s="203">
        <v>26.63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26.63</v>
      </c>
      <c r="BD33" s="203">
        <v>26.63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26.63</v>
      </c>
      <c r="BL33" s="8">
        <f t="shared" si="21"/>
        <v>25.69</v>
      </c>
      <c r="BM33" s="8">
        <f t="shared" si="22"/>
        <v>25.69</v>
      </c>
      <c r="BN33" s="8">
        <f t="shared" si="23"/>
        <v>26.63</v>
      </c>
      <c r="BO33" s="8">
        <f t="shared" si="24"/>
        <v>26.63</v>
      </c>
      <c r="BP33" s="139">
        <f t="shared" si="25"/>
        <v>-0.93999999999999773</v>
      </c>
      <c r="BQ33" s="139">
        <f t="shared" si="26"/>
        <v>-0.93999999999999773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1010</v>
      </c>
      <c r="G34" s="16">
        <f>'[3]02'!G36</f>
        <v>0</v>
      </c>
      <c r="H34" s="17">
        <f t="shared" si="27"/>
        <v>1330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25.66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25.66</v>
      </c>
      <c r="AE34" s="8">
        <f t="shared" si="11"/>
        <v>25.66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25.66</v>
      </c>
      <c r="AL34" s="8">
        <f t="shared" si="31"/>
        <v>218.68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218.68</v>
      </c>
      <c r="AT34" s="8">
        <v>24.75</v>
      </c>
      <c r="AU34" s="8">
        <v>24.75</v>
      </c>
      <c r="AW34" s="203">
        <v>25.66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25.66</v>
      </c>
      <c r="BD34" s="203">
        <v>25.66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25.66</v>
      </c>
      <c r="BL34" s="8">
        <f t="shared" si="21"/>
        <v>24.75</v>
      </c>
      <c r="BM34" s="8">
        <f t="shared" si="22"/>
        <v>24.75</v>
      </c>
      <c r="BN34" s="8">
        <f t="shared" si="23"/>
        <v>25.66</v>
      </c>
      <c r="BO34" s="8">
        <f t="shared" si="24"/>
        <v>25.66</v>
      </c>
      <c r="BP34" s="139">
        <f t="shared" si="25"/>
        <v>-0.91000000000000014</v>
      </c>
      <c r="BQ34" s="139">
        <f t="shared" si="26"/>
        <v>-0.91000000000000014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1010</v>
      </c>
      <c r="G35" s="16">
        <f>'[3]02'!G37</f>
        <v>0</v>
      </c>
      <c r="H35" s="17">
        <f t="shared" si="27"/>
        <v>1330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26.63</v>
      </c>
      <c r="AE35" s="8">
        <f t="shared" si="11"/>
        <v>26.63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26.63</v>
      </c>
      <c r="AL35" s="8">
        <f t="shared" si="31"/>
        <v>216.74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216.74</v>
      </c>
      <c r="AT35" s="8">
        <v>25.69</v>
      </c>
      <c r="AU35" s="8">
        <v>25.69</v>
      </c>
      <c r="AW35" s="203">
        <v>26.63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26.63</v>
      </c>
      <c r="BD35" s="203">
        <v>26.63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26.63</v>
      </c>
      <c r="BL35" s="8">
        <f t="shared" si="21"/>
        <v>25.69</v>
      </c>
      <c r="BM35" s="8">
        <f t="shared" si="22"/>
        <v>25.69</v>
      </c>
      <c r="BN35" s="8">
        <f t="shared" si="23"/>
        <v>26.63</v>
      </c>
      <c r="BO35" s="8">
        <f t="shared" si="24"/>
        <v>26.63</v>
      </c>
      <c r="BP35" s="139">
        <f t="shared" si="25"/>
        <v>-0.93999999999999773</v>
      </c>
      <c r="BQ35" s="139">
        <f t="shared" si="26"/>
        <v>-0.93999999999999773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1010</v>
      </c>
      <c r="G36" s="16">
        <f>'[3]02'!G38</f>
        <v>0</v>
      </c>
      <c r="H36" s="17">
        <f t="shared" si="27"/>
        <v>1330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26.63</v>
      </c>
      <c r="AE36" s="8">
        <f t="shared" si="11"/>
        <v>26.63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26.63</v>
      </c>
      <c r="AL36" s="8">
        <f t="shared" si="31"/>
        <v>216.74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216.74</v>
      </c>
      <c r="AT36" s="8">
        <v>25.69</v>
      </c>
      <c r="AU36" s="8">
        <v>25.69</v>
      </c>
      <c r="AW36" s="203">
        <v>26.63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26.63</v>
      </c>
      <c r="BD36" s="203">
        <v>26.63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26.63</v>
      </c>
      <c r="BL36" s="8">
        <f t="shared" si="21"/>
        <v>25.69</v>
      </c>
      <c r="BM36" s="8">
        <f t="shared" si="22"/>
        <v>25.69</v>
      </c>
      <c r="BN36" s="8">
        <f t="shared" si="23"/>
        <v>26.63</v>
      </c>
      <c r="BO36" s="8">
        <f t="shared" si="24"/>
        <v>26.63</v>
      </c>
      <c r="BP36" s="139">
        <f t="shared" si="25"/>
        <v>-0.93999999999999773</v>
      </c>
      <c r="BQ36" s="139">
        <f t="shared" si="26"/>
        <v>-0.93999999999999773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1010</v>
      </c>
      <c r="G37" s="16">
        <f>'[3]02'!G39</f>
        <v>0</v>
      </c>
      <c r="H37" s="17">
        <f t="shared" si="27"/>
        <v>1330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26.63</v>
      </c>
      <c r="AE37" s="8">
        <f t="shared" si="11"/>
        <v>26.63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26.63</v>
      </c>
      <c r="AL37" s="8">
        <f t="shared" si="31"/>
        <v>216.74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216.74</v>
      </c>
      <c r="AT37" s="8">
        <v>25.69</v>
      </c>
      <c r="AU37" s="8">
        <v>25.69</v>
      </c>
      <c r="AW37" s="203">
        <v>26.63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26.63</v>
      </c>
      <c r="BD37" s="203">
        <v>26.63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26.63</v>
      </c>
      <c r="BL37" s="8">
        <f t="shared" si="21"/>
        <v>25.69</v>
      </c>
      <c r="BM37" s="8">
        <f t="shared" si="22"/>
        <v>25.69</v>
      </c>
      <c r="BN37" s="8">
        <f t="shared" si="23"/>
        <v>26.63</v>
      </c>
      <c r="BO37" s="8">
        <f t="shared" si="24"/>
        <v>26.63</v>
      </c>
      <c r="BP37" s="139">
        <f t="shared" si="25"/>
        <v>-0.93999999999999773</v>
      </c>
      <c r="BQ37" s="139">
        <f t="shared" si="26"/>
        <v>-0.93999999999999773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1010</v>
      </c>
      <c r="G38" s="16">
        <f>'[3]02'!G40</f>
        <v>0</v>
      </c>
      <c r="H38" s="17">
        <f t="shared" si="27"/>
        <v>1330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26.63</v>
      </c>
      <c r="AE38" s="8">
        <f t="shared" si="11"/>
        <v>26.63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26.63</v>
      </c>
      <c r="AL38" s="8">
        <f t="shared" si="31"/>
        <v>216.74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216.74</v>
      </c>
      <c r="AT38" s="8">
        <v>25.69</v>
      </c>
      <c r="AU38" s="8">
        <v>25.69</v>
      </c>
      <c r="AW38" s="203">
        <v>26.63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26.63</v>
      </c>
      <c r="BD38" s="203">
        <v>26.63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26.63</v>
      </c>
      <c r="BL38" s="8">
        <f t="shared" si="21"/>
        <v>25.69</v>
      </c>
      <c r="BM38" s="8">
        <f t="shared" si="22"/>
        <v>25.69</v>
      </c>
      <c r="BN38" s="8">
        <f t="shared" si="23"/>
        <v>26.63</v>
      </c>
      <c r="BO38" s="8">
        <f t="shared" si="24"/>
        <v>26.63</v>
      </c>
      <c r="BP38" s="139">
        <f t="shared" si="25"/>
        <v>-0.93999999999999773</v>
      </c>
      <c r="BQ38" s="139">
        <f t="shared" si="26"/>
        <v>-0.93999999999999773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1010</v>
      </c>
      <c r="G39" s="16">
        <f>'[3]02'!G41</f>
        <v>0</v>
      </c>
      <c r="H39" s="17">
        <f t="shared" si="27"/>
        <v>1330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26.63</v>
      </c>
      <c r="AE39" s="8">
        <f t="shared" si="11"/>
        <v>26.63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26.63</v>
      </c>
      <c r="AL39" s="8">
        <f t="shared" si="31"/>
        <v>216.74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216.74</v>
      </c>
      <c r="AT39" s="8">
        <v>25.69</v>
      </c>
      <c r="AU39" s="8">
        <v>25.69</v>
      </c>
      <c r="AW39" s="203">
        <v>26.63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26.63</v>
      </c>
      <c r="BD39" s="203">
        <v>26.63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26.63</v>
      </c>
      <c r="BL39" s="8">
        <f t="shared" si="21"/>
        <v>25.69</v>
      </c>
      <c r="BM39" s="8">
        <f t="shared" si="22"/>
        <v>25.69</v>
      </c>
      <c r="BN39" s="8">
        <f t="shared" si="23"/>
        <v>26.63</v>
      </c>
      <c r="BO39" s="8">
        <f t="shared" si="24"/>
        <v>26.63</v>
      </c>
      <c r="BP39" s="139">
        <f t="shared" si="25"/>
        <v>-0.93999999999999773</v>
      </c>
      <c r="BQ39" s="139">
        <f t="shared" si="26"/>
        <v>-0.93999999999999773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1010</v>
      </c>
      <c r="G40" s="16">
        <f>'[3]02'!G42</f>
        <v>0</v>
      </c>
      <c r="H40" s="17">
        <f t="shared" si="27"/>
        <v>1330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26.63</v>
      </c>
      <c r="AE40" s="8">
        <f t="shared" si="11"/>
        <v>26.63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26.63</v>
      </c>
      <c r="AL40" s="8">
        <f t="shared" si="31"/>
        <v>216.74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216.74</v>
      </c>
      <c r="AT40" s="8">
        <v>25.69</v>
      </c>
      <c r="AU40" s="8">
        <v>25.69</v>
      </c>
      <c r="AW40" s="203">
        <v>26.63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26.63</v>
      </c>
      <c r="BD40" s="203">
        <v>26.63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26.63</v>
      </c>
      <c r="BL40" s="8">
        <f t="shared" si="21"/>
        <v>25.69</v>
      </c>
      <c r="BM40" s="8">
        <f t="shared" si="22"/>
        <v>25.69</v>
      </c>
      <c r="BN40" s="8">
        <f t="shared" si="23"/>
        <v>26.63</v>
      </c>
      <c r="BO40" s="8">
        <f t="shared" si="24"/>
        <v>26.63</v>
      </c>
      <c r="BP40" s="139">
        <f t="shared" si="25"/>
        <v>-0.93999999999999773</v>
      </c>
      <c r="BQ40" s="139">
        <f t="shared" si="26"/>
        <v>-0.93999999999999773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1010</v>
      </c>
      <c r="G41" s="16">
        <f>'[3]02'!G43</f>
        <v>0</v>
      </c>
      <c r="H41" s="17">
        <f t="shared" si="27"/>
        <v>1330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26.63</v>
      </c>
      <c r="AE41" s="8">
        <f t="shared" si="11"/>
        <v>26.63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26.63</v>
      </c>
      <c r="AL41" s="8">
        <f t="shared" si="31"/>
        <v>216.74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216.74</v>
      </c>
      <c r="AT41" s="8">
        <v>25.69</v>
      </c>
      <c r="AU41" s="8">
        <v>25.69</v>
      </c>
      <c r="AW41" s="203">
        <v>26.63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26.63</v>
      </c>
      <c r="BD41" s="203">
        <v>26.63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26.63</v>
      </c>
      <c r="BL41" s="8">
        <f t="shared" si="21"/>
        <v>25.69</v>
      </c>
      <c r="BM41" s="8">
        <f t="shared" si="22"/>
        <v>25.69</v>
      </c>
      <c r="BN41" s="8">
        <f t="shared" si="23"/>
        <v>26.63</v>
      </c>
      <c r="BO41" s="8">
        <f t="shared" si="24"/>
        <v>26.63</v>
      </c>
      <c r="BP41" s="139">
        <f t="shared" si="25"/>
        <v>-0.93999999999999773</v>
      </c>
      <c r="BQ41" s="139">
        <f t="shared" si="26"/>
        <v>-0.93999999999999773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1010</v>
      </c>
      <c r="G42" s="16">
        <f>'[3]02'!G44</f>
        <v>0</v>
      </c>
      <c r="H42" s="17">
        <f t="shared" si="27"/>
        <v>1330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26.63</v>
      </c>
      <c r="AE42" s="8">
        <f t="shared" si="11"/>
        <v>26.63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26.63</v>
      </c>
      <c r="AL42" s="8">
        <f t="shared" si="31"/>
        <v>216.74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216.74</v>
      </c>
      <c r="AT42" s="8">
        <v>25.69</v>
      </c>
      <c r="AU42" s="8">
        <v>25.69</v>
      </c>
      <c r="AW42" s="203">
        <v>26.63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26.63</v>
      </c>
      <c r="BD42" s="203">
        <v>26.63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26.63</v>
      </c>
      <c r="BL42" s="8">
        <f t="shared" si="21"/>
        <v>25.69</v>
      </c>
      <c r="BM42" s="8">
        <f t="shared" si="22"/>
        <v>25.69</v>
      </c>
      <c r="BN42" s="8">
        <f t="shared" si="23"/>
        <v>26.63</v>
      </c>
      <c r="BO42" s="8">
        <f t="shared" si="24"/>
        <v>26.63</v>
      </c>
      <c r="BP42" s="139">
        <f t="shared" si="25"/>
        <v>-0.93999999999999773</v>
      </c>
      <c r="BQ42" s="139">
        <f t="shared" si="26"/>
        <v>-0.93999999999999773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990</v>
      </c>
      <c r="G43" s="16">
        <f>'[3]02'!G45</f>
        <v>0</v>
      </c>
      <c r="H43" s="17">
        <f t="shared" si="27"/>
        <v>1310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26.63</v>
      </c>
      <c r="AE43" s="8">
        <f t="shared" si="11"/>
        <v>26.63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26.63</v>
      </c>
      <c r="AL43" s="8">
        <f t="shared" si="31"/>
        <v>216.74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216.74</v>
      </c>
      <c r="AT43" s="8">
        <v>25.69</v>
      </c>
      <c r="AU43" s="8">
        <v>25.69</v>
      </c>
      <c r="AW43" s="203">
        <v>26.63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26.63</v>
      </c>
      <c r="BD43" s="203">
        <v>26.63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26.63</v>
      </c>
      <c r="BL43" s="8">
        <f t="shared" si="21"/>
        <v>25.69</v>
      </c>
      <c r="BM43" s="8">
        <f t="shared" si="22"/>
        <v>25.69</v>
      </c>
      <c r="BN43" s="8">
        <f t="shared" si="23"/>
        <v>26.63</v>
      </c>
      <c r="BO43" s="8">
        <f t="shared" si="24"/>
        <v>26.63</v>
      </c>
      <c r="BP43" s="139">
        <f t="shared" si="25"/>
        <v>-0.93999999999999773</v>
      </c>
      <c r="BQ43" s="139">
        <f t="shared" si="26"/>
        <v>-0.93999999999999773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990</v>
      </c>
      <c r="G44" s="16">
        <f>'[3]02'!G46</f>
        <v>0</v>
      </c>
      <c r="H44" s="17">
        <f t="shared" si="27"/>
        <v>1310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26.63</v>
      </c>
      <c r="AE44" s="8">
        <f t="shared" si="11"/>
        <v>26.63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26.63</v>
      </c>
      <c r="AL44" s="8">
        <f t="shared" si="31"/>
        <v>216.74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216.74</v>
      </c>
      <c r="AT44" s="8">
        <v>25.69</v>
      </c>
      <c r="AU44" s="8">
        <v>25.69</v>
      </c>
      <c r="AW44" s="203">
        <v>26.63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26.63</v>
      </c>
      <c r="BD44" s="203">
        <v>26.63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26.63</v>
      </c>
      <c r="BL44" s="8">
        <f t="shared" si="21"/>
        <v>25.69</v>
      </c>
      <c r="BM44" s="8">
        <f t="shared" si="22"/>
        <v>25.69</v>
      </c>
      <c r="BN44" s="8">
        <f t="shared" si="23"/>
        <v>26.63</v>
      </c>
      <c r="BO44" s="8">
        <f t="shared" si="24"/>
        <v>26.63</v>
      </c>
      <c r="BP44" s="139">
        <f t="shared" si="25"/>
        <v>-0.93999999999999773</v>
      </c>
      <c r="BQ44" s="139">
        <f t="shared" si="26"/>
        <v>-0.93999999999999773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990</v>
      </c>
      <c r="G45" s="16">
        <f>'[3]02'!G47</f>
        <v>0</v>
      </c>
      <c r="H45" s="17">
        <f t="shared" si="27"/>
        <v>1310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26.63</v>
      </c>
      <c r="AE45" s="8">
        <f t="shared" si="11"/>
        <v>26.63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26.63</v>
      </c>
      <c r="AL45" s="8">
        <f t="shared" si="31"/>
        <v>216.74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216.74</v>
      </c>
      <c r="AT45" s="8">
        <v>25.69</v>
      </c>
      <c r="AU45" s="8">
        <v>25.69</v>
      </c>
      <c r="AW45" s="203">
        <v>26.63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26.63</v>
      </c>
      <c r="BD45" s="203">
        <v>26.63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26.63</v>
      </c>
      <c r="BL45" s="8">
        <f t="shared" si="21"/>
        <v>25.69</v>
      </c>
      <c r="BM45" s="8">
        <f t="shared" si="22"/>
        <v>25.69</v>
      </c>
      <c r="BN45" s="8">
        <f t="shared" si="23"/>
        <v>26.63</v>
      </c>
      <c r="BO45" s="8">
        <f t="shared" si="24"/>
        <v>26.63</v>
      </c>
      <c r="BP45" s="139">
        <f t="shared" si="25"/>
        <v>-0.93999999999999773</v>
      </c>
      <c r="BQ45" s="139">
        <f t="shared" si="26"/>
        <v>-0.93999999999999773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990</v>
      </c>
      <c r="G46" s="16">
        <f>'[3]02'!G48</f>
        <v>0</v>
      </c>
      <c r="H46" s="17">
        <f t="shared" si="27"/>
        <v>1310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26.63</v>
      </c>
      <c r="AE46" s="8">
        <f t="shared" si="11"/>
        <v>26.63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26.63</v>
      </c>
      <c r="AL46" s="8">
        <f t="shared" si="31"/>
        <v>216.74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216.74</v>
      </c>
      <c r="AT46" s="8">
        <v>25.69</v>
      </c>
      <c r="AU46" s="8">
        <v>25.69</v>
      </c>
      <c r="AW46" s="203">
        <v>26.63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26.63</v>
      </c>
      <c r="BD46" s="203">
        <v>26.63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26.63</v>
      </c>
      <c r="BL46" s="8">
        <f t="shared" si="21"/>
        <v>25.69</v>
      </c>
      <c r="BM46" s="8">
        <f t="shared" si="22"/>
        <v>25.69</v>
      </c>
      <c r="BN46" s="8">
        <f t="shared" si="23"/>
        <v>26.63</v>
      </c>
      <c r="BO46" s="8">
        <f t="shared" si="24"/>
        <v>26.63</v>
      </c>
      <c r="BP46" s="139">
        <f t="shared" si="25"/>
        <v>-0.93999999999999773</v>
      </c>
      <c r="BQ46" s="139">
        <f t="shared" si="26"/>
        <v>-0.93999999999999773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990</v>
      </c>
      <c r="G47" s="16">
        <f>'[3]02'!G49</f>
        <v>0</v>
      </c>
      <c r="H47" s="17">
        <f t="shared" si="27"/>
        <v>1310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25.69</v>
      </c>
      <c r="AU47" s="8">
        <v>25.69</v>
      </c>
      <c r="AW47" s="203">
        <v>26.63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26.63</v>
      </c>
      <c r="BD47" s="203">
        <v>26.63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26.63</v>
      </c>
      <c r="BL47" s="8">
        <f t="shared" si="21"/>
        <v>25.69</v>
      </c>
      <c r="BM47" s="8">
        <f t="shared" si="22"/>
        <v>25.69</v>
      </c>
      <c r="BN47" s="8">
        <f t="shared" si="23"/>
        <v>26.63</v>
      </c>
      <c r="BO47" s="8">
        <f t="shared" si="24"/>
        <v>26.63</v>
      </c>
      <c r="BP47" s="139">
        <f t="shared" si="25"/>
        <v>-0.93999999999999773</v>
      </c>
      <c r="BQ47" s="139">
        <f t="shared" si="26"/>
        <v>-0.93999999999999773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990</v>
      </c>
      <c r="G48" s="16">
        <f>'[3]02'!G50</f>
        <v>0</v>
      </c>
      <c r="H48" s="17">
        <f t="shared" si="27"/>
        <v>1310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25.69</v>
      </c>
      <c r="AU48" s="8">
        <v>25.69</v>
      </c>
      <c r="AW48" s="203">
        <v>26.63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26.63</v>
      </c>
      <c r="BD48" s="203">
        <v>26.63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26.63</v>
      </c>
      <c r="BL48" s="8">
        <f t="shared" si="21"/>
        <v>25.69</v>
      </c>
      <c r="BM48" s="8">
        <f t="shared" si="22"/>
        <v>25.69</v>
      </c>
      <c r="BN48" s="8">
        <f t="shared" si="23"/>
        <v>26.63</v>
      </c>
      <c r="BO48" s="8">
        <f t="shared" si="24"/>
        <v>26.63</v>
      </c>
      <c r="BP48" s="139">
        <f t="shared" si="25"/>
        <v>-0.93999999999999773</v>
      </c>
      <c r="BQ48" s="139">
        <f t="shared" si="26"/>
        <v>-0.93999999999999773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990</v>
      </c>
      <c r="G49" s="16">
        <f>'[3]02'!G51</f>
        <v>0</v>
      </c>
      <c r="H49" s="17">
        <f t="shared" si="27"/>
        <v>1310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25.69</v>
      </c>
      <c r="AU49" s="8">
        <v>25.69</v>
      </c>
      <c r="AW49" s="203">
        <v>26.63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26.63</v>
      </c>
      <c r="BD49" s="203">
        <v>26.63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26.63</v>
      </c>
      <c r="BL49" s="8">
        <f t="shared" si="21"/>
        <v>25.69</v>
      </c>
      <c r="BM49" s="8">
        <f t="shared" si="22"/>
        <v>25.69</v>
      </c>
      <c r="BN49" s="8">
        <f t="shared" si="23"/>
        <v>26.63</v>
      </c>
      <c r="BO49" s="8">
        <f t="shared" si="24"/>
        <v>26.63</v>
      </c>
      <c r="BP49" s="139">
        <f t="shared" si="25"/>
        <v>-0.93999999999999773</v>
      </c>
      <c r="BQ49" s="139">
        <f t="shared" si="26"/>
        <v>-0.93999999999999773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990</v>
      </c>
      <c r="G50" s="16">
        <f>'[3]02'!G52</f>
        <v>0</v>
      </c>
      <c r="H50" s="17">
        <f t="shared" si="27"/>
        <v>1310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25.69</v>
      </c>
      <c r="AU50" s="8">
        <v>25.69</v>
      </c>
      <c r="AW50" s="203">
        <v>26.63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26.63</v>
      </c>
      <c r="BD50" s="203">
        <v>26.63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26.63</v>
      </c>
      <c r="BL50" s="8">
        <f t="shared" si="21"/>
        <v>25.69</v>
      </c>
      <c r="BM50" s="8">
        <f t="shared" si="22"/>
        <v>25.69</v>
      </c>
      <c r="BN50" s="8">
        <f t="shared" si="23"/>
        <v>26.63</v>
      </c>
      <c r="BO50" s="8">
        <f t="shared" si="24"/>
        <v>26.63</v>
      </c>
      <c r="BP50" s="139">
        <f t="shared" si="25"/>
        <v>-0.93999999999999773</v>
      </c>
      <c r="BQ50" s="139">
        <f t="shared" si="26"/>
        <v>-0.93999999999999773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990</v>
      </c>
      <c r="G51" s="16">
        <f>'[3]02'!G53</f>
        <v>0</v>
      </c>
      <c r="H51" s="17">
        <f t="shared" si="27"/>
        <v>1310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25.69</v>
      </c>
      <c r="AU51" s="8">
        <v>25.69</v>
      </c>
      <c r="AW51" s="203">
        <v>26.63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26.63</v>
      </c>
      <c r="BD51" s="203">
        <v>26.63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26.63</v>
      </c>
      <c r="BL51" s="8">
        <f t="shared" si="21"/>
        <v>25.69</v>
      </c>
      <c r="BM51" s="8">
        <f t="shared" si="22"/>
        <v>25.69</v>
      </c>
      <c r="BN51" s="8">
        <f t="shared" si="23"/>
        <v>26.63</v>
      </c>
      <c r="BO51" s="8">
        <f t="shared" si="24"/>
        <v>26.63</v>
      </c>
      <c r="BP51" s="139">
        <f t="shared" si="25"/>
        <v>-0.93999999999999773</v>
      </c>
      <c r="BQ51" s="139">
        <f t="shared" si="26"/>
        <v>-0.93999999999999773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990</v>
      </c>
      <c r="G52" s="16">
        <f>'[3]02'!G54</f>
        <v>0</v>
      </c>
      <c r="H52" s="17">
        <f t="shared" si="27"/>
        <v>1310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25.69</v>
      </c>
      <c r="AU52" s="8">
        <v>25.69</v>
      </c>
      <c r="AW52" s="203">
        <v>26.63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26.63</v>
      </c>
      <c r="BD52" s="203">
        <v>26.63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26.63</v>
      </c>
      <c r="BL52" s="8">
        <f t="shared" si="21"/>
        <v>25.69</v>
      </c>
      <c r="BM52" s="8">
        <f t="shared" si="22"/>
        <v>25.69</v>
      </c>
      <c r="BN52" s="8">
        <f t="shared" si="23"/>
        <v>26.63</v>
      </c>
      <c r="BO52" s="8">
        <f t="shared" si="24"/>
        <v>26.63</v>
      </c>
      <c r="BP52" s="139">
        <f t="shared" si="25"/>
        <v>-0.93999999999999773</v>
      </c>
      <c r="BQ52" s="139">
        <f t="shared" si="26"/>
        <v>-0.93999999999999773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990</v>
      </c>
      <c r="G53" s="16">
        <f>'[3]02'!G55</f>
        <v>0</v>
      </c>
      <c r="H53" s="17">
        <f t="shared" si="27"/>
        <v>1310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25.69</v>
      </c>
      <c r="AU53" s="8">
        <v>25.69</v>
      </c>
      <c r="AW53" s="203">
        <v>26.63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26.63</v>
      </c>
      <c r="BD53" s="203">
        <v>26.63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26.63</v>
      </c>
      <c r="BL53" s="8">
        <f t="shared" si="21"/>
        <v>25.69</v>
      </c>
      <c r="BM53" s="8">
        <f t="shared" si="22"/>
        <v>25.69</v>
      </c>
      <c r="BN53" s="8">
        <f t="shared" si="23"/>
        <v>26.63</v>
      </c>
      <c r="BO53" s="8">
        <f t="shared" si="24"/>
        <v>26.63</v>
      </c>
      <c r="BP53" s="139">
        <f t="shared" si="25"/>
        <v>-0.93999999999999773</v>
      </c>
      <c r="BQ53" s="139">
        <f t="shared" si="26"/>
        <v>-0.93999999999999773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990</v>
      </c>
      <c r="G54" s="16">
        <f>'[3]02'!G56</f>
        <v>0</v>
      </c>
      <c r="H54" s="17">
        <f t="shared" si="27"/>
        <v>1310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25.69</v>
      </c>
      <c r="AU54" s="8">
        <v>25.69</v>
      </c>
      <c r="AW54" s="203">
        <v>26.63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26.63</v>
      </c>
      <c r="BD54" s="203">
        <v>26.63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26.63</v>
      </c>
      <c r="BL54" s="8">
        <f t="shared" si="21"/>
        <v>25.69</v>
      </c>
      <c r="BM54" s="8">
        <f t="shared" si="22"/>
        <v>25.69</v>
      </c>
      <c r="BN54" s="8">
        <f t="shared" si="23"/>
        <v>26.63</v>
      </c>
      <c r="BO54" s="8">
        <f t="shared" si="24"/>
        <v>26.63</v>
      </c>
      <c r="BP54" s="139">
        <f t="shared" si="25"/>
        <v>-0.93999999999999773</v>
      </c>
      <c r="BQ54" s="139">
        <f t="shared" si="26"/>
        <v>-0.93999999999999773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990</v>
      </c>
      <c r="G55" s="16">
        <f>'[3]02'!G57</f>
        <v>0</v>
      </c>
      <c r="H55" s="17">
        <f t="shared" si="27"/>
        <v>1310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25.69</v>
      </c>
      <c r="AU55" s="8">
        <v>25.69</v>
      </c>
      <c r="AW55" s="203">
        <v>26.63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26.63</v>
      </c>
      <c r="BD55" s="203">
        <v>26.63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26.63</v>
      </c>
      <c r="BL55" s="8">
        <f t="shared" si="21"/>
        <v>25.69</v>
      </c>
      <c r="BM55" s="8">
        <f t="shared" si="22"/>
        <v>25.69</v>
      </c>
      <c r="BN55" s="8">
        <f t="shared" si="23"/>
        <v>26.63</v>
      </c>
      <c r="BO55" s="8">
        <f t="shared" si="24"/>
        <v>26.63</v>
      </c>
      <c r="BP55" s="139">
        <f t="shared" si="25"/>
        <v>-0.93999999999999773</v>
      </c>
      <c r="BQ55" s="139">
        <f t="shared" si="26"/>
        <v>-0.93999999999999773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990</v>
      </c>
      <c r="G56" s="16">
        <f>'[3]02'!G58</f>
        <v>0</v>
      </c>
      <c r="H56" s="17">
        <f t="shared" si="27"/>
        <v>1310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25.69</v>
      </c>
      <c r="AU56" s="8">
        <v>25.69</v>
      </c>
      <c r="AW56" s="203">
        <v>26.63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26.63</v>
      </c>
      <c r="BD56" s="203">
        <v>26.63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26.63</v>
      </c>
      <c r="BL56" s="8">
        <f t="shared" si="21"/>
        <v>25.69</v>
      </c>
      <c r="BM56" s="8">
        <f t="shared" si="22"/>
        <v>25.69</v>
      </c>
      <c r="BN56" s="8">
        <f t="shared" si="23"/>
        <v>26.63</v>
      </c>
      <c r="BO56" s="8">
        <f t="shared" si="24"/>
        <v>26.63</v>
      </c>
      <c r="BP56" s="139">
        <f t="shared" si="25"/>
        <v>-0.93999999999999773</v>
      </c>
      <c r="BQ56" s="139">
        <f t="shared" si="26"/>
        <v>-0.93999999999999773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990</v>
      </c>
      <c r="G57" s="16">
        <f>'[3]02'!G59</f>
        <v>0</v>
      </c>
      <c r="H57" s="17">
        <f t="shared" si="27"/>
        <v>1310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25.69</v>
      </c>
      <c r="AU57" s="8">
        <v>25.69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25.69</v>
      </c>
      <c r="BM57" s="8">
        <f t="shared" si="22"/>
        <v>25.69</v>
      </c>
      <c r="BN57" s="8">
        <f t="shared" si="23"/>
        <v>26.63</v>
      </c>
      <c r="BO57" s="8">
        <f t="shared" si="24"/>
        <v>26.63</v>
      </c>
      <c r="BP57" s="139">
        <f t="shared" si="25"/>
        <v>-0.93999999999999773</v>
      </c>
      <c r="BQ57" s="139">
        <f t="shared" si="26"/>
        <v>-0.93999999999999773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990</v>
      </c>
      <c r="G58" s="16">
        <f>'[3]02'!G60</f>
        <v>0</v>
      </c>
      <c r="H58" s="17">
        <f t="shared" si="27"/>
        <v>1310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25.69</v>
      </c>
      <c r="AU58" s="8">
        <v>25.69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25.69</v>
      </c>
      <c r="BM58" s="8">
        <f t="shared" si="22"/>
        <v>25.69</v>
      </c>
      <c r="BN58" s="8">
        <f t="shared" si="23"/>
        <v>26.63</v>
      </c>
      <c r="BO58" s="8">
        <f t="shared" si="24"/>
        <v>26.63</v>
      </c>
      <c r="BP58" s="139">
        <f t="shared" si="25"/>
        <v>-0.93999999999999773</v>
      </c>
      <c r="BQ58" s="139">
        <f t="shared" si="26"/>
        <v>-0.93999999999999773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990</v>
      </c>
      <c r="G59" s="16">
        <f>'[3]02'!G61</f>
        <v>0</v>
      </c>
      <c r="H59" s="17">
        <f t="shared" si="27"/>
        <v>1310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25.69</v>
      </c>
      <c r="AU59" s="8">
        <v>25.69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25.69</v>
      </c>
      <c r="BM59" s="8">
        <f t="shared" si="22"/>
        <v>25.69</v>
      </c>
      <c r="BN59" s="8">
        <f t="shared" si="23"/>
        <v>26.63</v>
      </c>
      <c r="BO59" s="8">
        <f t="shared" si="24"/>
        <v>26.63</v>
      </c>
      <c r="BP59" s="139">
        <f t="shared" si="25"/>
        <v>-0.93999999999999773</v>
      </c>
      <c r="BQ59" s="139">
        <f t="shared" si="26"/>
        <v>-0.93999999999999773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990</v>
      </c>
      <c r="G60" s="16">
        <f>'[3]02'!G62</f>
        <v>0</v>
      </c>
      <c r="H60" s="17">
        <f t="shared" si="27"/>
        <v>1310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25.69</v>
      </c>
      <c r="AU60" s="8">
        <v>25.69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25.69</v>
      </c>
      <c r="BM60" s="8">
        <f t="shared" si="22"/>
        <v>25.69</v>
      </c>
      <c r="BN60" s="8">
        <f t="shared" si="23"/>
        <v>26.63</v>
      </c>
      <c r="BO60" s="8">
        <f t="shared" si="24"/>
        <v>26.63</v>
      </c>
      <c r="BP60" s="139">
        <f t="shared" si="25"/>
        <v>-0.93999999999999773</v>
      </c>
      <c r="BQ60" s="139">
        <f t="shared" si="26"/>
        <v>-0.93999999999999773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990</v>
      </c>
      <c r="G61" s="16">
        <f>'[3]02'!G63</f>
        <v>0</v>
      </c>
      <c r="H61" s="17">
        <f t="shared" si="27"/>
        <v>1310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25.69</v>
      </c>
      <c r="AU61" s="8">
        <v>25.69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25.69</v>
      </c>
      <c r="BM61" s="8">
        <f t="shared" si="22"/>
        <v>25.69</v>
      </c>
      <c r="BN61" s="8">
        <f t="shared" si="23"/>
        <v>26.63</v>
      </c>
      <c r="BO61" s="8">
        <f t="shared" si="24"/>
        <v>26.63</v>
      </c>
      <c r="BP61" s="139">
        <f t="shared" si="25"/>
        <v>-0.93999999999999773</v>
      </c>
      <c r="BQ61" s="139">
        <f t="shared" si="26"/>
        <v>-0.93999999999999773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990</v>
      </c>
      <c r="G62" s="16">
        <f>'[3]02'!G64</f>
        <v>0</v>
      </c>
      <c r="H62" s="17">
        <f t="shared" si="27"/>
        <v>1310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25.69</v>
      </c>
      <c r="AU62" s="8">
        <v>25.69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25.69</v>
      </c>
      <c r="BM62" s="8">
        <f t="shared" si="22"/>
        <v>25.69</v>
      </c>
      <c r="BN62" s="8">
        <f t="shared" si="23"/>
        <v>26.63</v>
      </c>
      <c r="BO62" s="8">
        <f t="shared" si="24"/>
        <v>26.63</v>
      </c>
      <c r="BP62" s="139">
        <f t="shared" si="25"/>
        <v>-0.93999999999999773</v>
      </c>
      <c r="BQ62" s="139">
        <f t="shared" si="26"/>
        <v>-0.93999999999999773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990</v>
      </c>
      <c r="G63" s="16">
        <f>'[3]02'!G65</f>
        <v>0</v>
      </c>
      <c r="H63" s="17">
        <f t="shared" si="27"/>
        <v>1310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25.69</v>
      </c>
      <c r="AU63" s="8">
        <v>25.69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25.69</v>
      </c>
      <c r="BM63" s="8">
        <f t="shared" si="22"/>
        <v>25.69</v>
      </c>
      <c r="BN63" s="8">
        <f t="shared" si="23"/>
        <v>26.63</v>
      </c>
      <c r="BO63" s="8">
        <f t="shared" si="24"/>
        <v>26.63</v>
      </c>
      <c r="BP63" s="139">
        <f t="shared" si="25"/>
        <v>-0.93999999999999773</v>
      </c>
      <c r="BQ63" s="139">
        <f t="shared" si="26"/>
        <v>-0.93999999999999773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990</v>
      </c>
      <c r="G64" s="16">
        <f>'[3]02'!G66</f>
        <v>0</v>
      </c>
      <c r="H64" s="17">
        <f t="shared" si="27"/>
        <v>1310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25.69</v>
      </c>
      <c r="AU64" s="8">
        <v>25.69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25.69</v>
      </c>
      <c r="BM64" s="8">
        <f t="shared" si="22"/>
        <v>25.69</v>
      </c>
      <c r="BN64" s="8">
        <f t="shared" si="23"/>
        <v>26.63</v>
      </c>
      <c r="BO64" s="8">
        <f t="shared" si="24"/>
        <v>26.63</v>
      </c>
      <c r="BP64" s="139">
        <f t="shared" si="25"/>
        <v>-0.93999999999999773</v>
      </c>
      <c r="BQ64" s="139">
        <f t="shared" si="26"/>
        <v>-0.93999999999999773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990</v>
      </c>
      <c r="G65" s="16">
        <f>'[3]02'!G67</f>
        <v>0</v>
      </c>
      <c r="H65" s="17">
        <f t="shared" si="27"/>
        <v>1310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25.69</v>
      </c>
      <c r="AU65" s="8">
        <v>25.69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25.69</v>
      </c>
      <c r="BM65" s="8">
        <f t="shared" si="22"/>
        <v>25.69</v>
      </c>
      <c r="BN65" s="8">
        <f t="shared" si="23"/>
        <v>26.63</v>
      </c>
      <c r="BO65" s="8">
        <f t="shared" si="24"/>
        <v>26.63</v>
      </c>
      <c r="BP65" s="139">
        <f t="shared" si="25"/>
        <v>-0.93999999999999773</v>
      </c>
      <c r="BQ65" s="139">
        <f t="shared" si="26"/>
        <v>-0.93999999999999773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990</v>
      </c>
      <c r="G66" s="16">
        <f>'[3]02'!G68</f>
        <v>0</v>
      </c>
      <c r="H66" s="17">
        <f t="shared" si="27"/>
        <v>1310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25.69</v>
      </c>
      <c r="AU66" s="8">
        <v>25.69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25.69</v>
      </c>
      <c r="BM66" s="8">
        <f t="shared" si="22"/>
        <v>25.69</v>
      </c>
      <c r="BN66" s="8">
        <f t="shared" si="23"/>
        <v>26.63</v>
      </c>
      <c r="BO66" s="8">
        <f t="shared" si="24"/>
        <v>26.63</v>
      </c>
      <c r="BP66" s="139">
        <f t="shared" si="25"/>
        <v>-0.93999999999999773</v>
      </c>
      <c r="BQ66" s="139">
        <f t="shared" si="26"/>
        <v>-0.93999999999999773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990</v>
      </c>
      <c r="G67" s="16">
        <f>'[3]02'!G69</f>
        <v>0</v>
      </c>
      <c r="H67" s="17">
        <f t="shared" si="27"/>
        <v>1310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25.69</v>
      </c>
      <c r="AU67" s="8">
        <v>25.69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25.69</v>
      </c>
      <c r="BM67" s="8">
        <f t="shared" si="22"/>
        <v>25.69</v>
      </c>
      <c r="BN67" s="8">
        <f t="shared" si="23"/>
        <v>26.63</v>
      </c>
      <c r="BO67" s="8">
        <f t="shared" si="24"/>
        <v>26.63</v>
      </c>
      <c r="BP67" s="139">
        <f t="shared" si="25"/>
        <v>-0.93999999999999773</v>
      </c>
      <c r="BQ67" s="139">
        <f t="shared" si="26"/>
        <v>-0.93999999999999773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990</v>
      </c>
      <c r="G68" s="16">
        <f>'[3]02'!G70</f>
        <v>0</v>
      </c>
      <c r="H68" s="17">
        <f t="shared" si="27"/>
        <v>1310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25.69</v>
      </c>
      <c r="AU68" s="8">
        <v>25.69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25.69</v>
      </c>
      <c r="BM68" s="8">
        <f t="shared" ref="BM68:BM98" si="54">AU68</f>
        <v>25.69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-0.93999999999999773</v>
      </c>
      <c r="BQ68" s="139">
        <f t="shared" ref="BQ68:BQ98" si="58">BM68-BO68</f>
        <v>-0.93999999999999773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990</v>
      </c>
      <c r="G69" s="16">
        <f>'[3]02'!G71</f>
        <v>0</v>
      </c>
      <c r="H69" s="17">
        <f t="shared" ref="H69:H98" si="59">SUM(B69:G69)</f>
        <v>1310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25.69</v>
      </c>
      <c r="AU69" s="8">
        <v>25.69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25.69</v>
      </c>
      <c r="BM69" s="8">
        <f t="shared" si="54"/>
        <v>25.69</v>
      </c>
      <c r="BN69" s="8">
        <f t="shared" si="55"/>
        <v>26.63</v>
      </c>
      <c r="BO69" s="8">
        <f t="shared" si="56"/>
        <v>26.63</v>
      </c>
      <c r="BP69" s="139">
        <f t="shared" si="57"/>
        <v>-0.93999999999999773</v>
      </c>
      <c r="BQ69" s="139">
        <f t="shared" si="58"/>
        <v>-0.93999999999999773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990</v>
      </c>
      <c r="G70" s="16">
        <f>'[3]02'!G72</f>
        <v>0</v>
      </c>
      <c r="H70" s="17">
        <f t="shared" si="59"/>
        <v>1310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26.63</v>
      </c>
      <c r="AE70" s="8">
        <f t="shared" si="43"/>
        <v>26.63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26.63</v>
      </c>
      <c r="AL70" s="8">
        <f t="shared" si="35"/>
        <v>216.74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216.74</v>
      </c>
      <c r="AT70" s="8">
        <v>25.69</v>
      </c>
      <c r="AU70" s="8">
        <v>25.69</v>
      </c>
      <c r="AW70" s="203">
        <v>26.63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26.63</v>
      </c>
      <c r="BD70" s="203">
        <v>26.63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26.63</v>
      </c>
      <c r="BL70" s="8">
        <f t="shared" si="53"/>
        <v>25.69</v>
      </c>
      <c r="BM70" s="8">
        <f t="shared" si="54"/>
        <v>25.69</v>
      </c>
      <c r="BN70" s="8">
        <f t="shared" si="55"/>
        <v>26.63</v>
      </c>
      <c r="BO70" s="8">
        <f t="shared" si="56"/>
        <v>26.63</v>
      </c>
      <c r="BP70" s="139">
        <f t="shared" si="57"/>
        <v>-0.93999999999999773</v>
      </c>
      <c r="BQ70" s="139">
        <f t="shared" si="58"/>
        <v>-0.93999999999999773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990</v>
      </c>
      <c r="G71" s="16">
        <f>'[3]02'!G73</f>
        <v>0</v>
      </c>
      <c r="H71" s="17">
        <f t="shared" si="59"/>
        <v>1310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26.63</v>
      </c>
      <c r="AE71" s="8">
        <f t="shared" si="43"/>
        <v>26.63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26.63</v>
      </c>
      <c r="AL71" s="8">
        <f t="shared" si="35"/>
        <v>216.74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216.74</v>
      </c>
      <c r="AT71" s="8">
        <v>25.69</v>
      </c>
      <c r="AU71" s="8">
        <v>25.69</v>
      </c>
      <c r="AW71" s="203">
        <v>26.63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26.63</v>
      </c>
      <c r="BD71" s="203">
        <v>26.63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26.63</v>
      </c>
      <c r="BL71" s="8">
        <f t="shared" si="53"/>
        <v>25.69</v>
      </c>
      <c r="BM71" s="8">
        <f t="shared" si="54"/>
        <v>25.69</v>
      </c>
      <c r="BN71" s="8">
        <f t="shared" si="55"/>
        <v>26.63</v>
      </c>
      <c r="BO71" s="8">
        <f t="shared" si="56"/>
        <v>26.63</v>
      </c>
      <c r="BP71" s="139">
        <f t="shared" si="57"/>
        <v>-0.93999999999999773</v>
      </c>
      <c r="BQ71" s="139">
        <f t="shared" si="58"/>
        <v>-0.93999999999999773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990</v>
      </c>
      <c r="G72" s="16">
        <f>'[3]02'!G74</f>
        <v>0</v>
      </c>
      <c r="H72" s="17">
        <f t="shared" si="59"/>
        <v>1310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26.63</v>
      </c>
      <c r="AE72" s="8">
        <f t="shared" si="43"/>
        <v>26.63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26.63</v>
      </c>
      <c r="AL72" s="8">
        <f t="shared" si="35"/>
        <v>216.74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216.74</v>
      </c>
      <c r="AT72" s="8">
        <v>25.69</v>
      </c>
      <c r="AU72" s="8">
        <v>25.69</v>
      </c>
      <c r="AW72" s="203">
        <v>26.63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26.63</v>
      </c>
      <c r="BD72" s="203">
        <v>26.63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26.63</v>
      </c>
      <c r="BL72" s="8">
        <f t="shared" si="53"/>
        <v>25.69</v>
      </c>
      <c r="BM72" s="8">
        <f t="shared" si="54"/>
        <v>25.69</v>
      </c>
      <c r="BN72" s="8">
        <f t="shared" si="55"/>
        <v>26.63</v>
      </c>
      <c r="BO72" s="8">
        <f t="shared" si="56"/>
        <v>26.63</v>
      </c>
      <c r="BP72" s="139">
        <f t="shared" si="57"/>
        <v>-0.93999999999999773</v>
      </c>
      <c r="BQ72" s="139">
        <f t="shared" si="58"/>
        <v>-0.93999999999999773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990</v>
      </c>
      <c r="G73" s="16">
        <f>'[3]02'!G75</f>
        <v>0</v>
      </c>
      <c r="H73" s="17">
        <f t="shared" si="59"/>
        <v>1310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26.63</v>
      </c>
      <c r="AE73" s="8">
        <f t="shared" si="43"/>
        <v>26.63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26.63</v>
      </c>
      <c r="AL73" s="8">
        <f t="shared" si="35"/>
        <v>216.74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216.74</v>
      </c>
      <c r="AT73" s="8">
        <v>25.69</v>
      </c>
      <c r="AU73" s="8">
        <v>25.69</v>
      </c>
      <c r="AW73" s="203">
        <v>26.63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26.63</v>
      </c>
      <c r="BD73" s="203">
        <v>26.63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26.63</v>
      </c>
      <c r="BL73" s="8">
        <f t="shared" si="53"/>
        <v>25.69</v>
      </c>
      <c r="BM73" s="8">
        <f t="shared" si="54"/>
        <v>25.69</v>
      </c>
      <c r="BN73" s="8">
        <f t="shared" si="55"/>
        <v>26.63</v>
      </c>
      <c r="BO73" s="8">
        <f t="shared" si="56"/>
        <v>26.63</v>
      </c>
      <c r="BP73" s="139">
        <f t="shared" si="57"/>
        <v>-0.93999999999999773</v>
      </c>
      <c r="BQ73" s="139">
        <f t="shared" si="58"/>
        <v>-0.93999999999999773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990</v>
      </c>
      <c r="G74" s="16">
        <f>'[3]02'!G76</f>
        <v>0</v>
      </c>
      <c r="H74" s="17">
        <f t="shared" si="59"/>
        <v>1310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26.63</v>
      </c>
      <c r="AE74" s="8">
        <f t="shared" si="43"/>
        <v>26.63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26.63</v>
      </c>
      <c r="AL74" s="8">
        <f t="shared" si="35"/>
        <v>216.74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216.74</v>
      </c>
      <c r="AT74" s="8">
        <v>25.69</v>
      </c>
      <c r="AU74" s="8">
        <v>25.69</v>
      </c>
      <c r="AW74" s="203">
        <v>26.63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26.63</v>
      </c>
      <c r="BD74" s="203">
        <v>26.63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26.63</v>
      </c>
      <c r="BL74" s="8">
        <f t="shared" si="53"/>
        <v>25.69</v>
      </c>
      <c r="BM74" s="8">
        <f t="shared" si="54"/>
        <v>25.69</v>
      </c>
      <c r="BN74" s="8">
        <f t="shared" si="55"/>
        <v>26.63</v>
      </c>
      <c r="BO74" s="8">
        <f t="shared" si="56"/>
        <v>26.63</v>
      </c>
      <c r="BP74" s="139">
        <f t="shared" si="57"/>
        <v>-0.93999999999999773</v>
      </c>
      <c r="BQ74" s="139">
        <f t="shared" si="58"/>
        <v>-0.93999999999999773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990</v>
      </c>
      <c r="G75" s="16">
        <f>'[3]02'!G77</f>
        <v>0</v>
      </c>
      <c r="H75" s="17">
        <f t="shared" si="59"/>
        <v>1310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26.63</v>
      </c>
      <c r="AE75" s="8">
        <f t="shared" si="43"/>
        <v>26.63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26.63</v>
      </c>
      <c r="AL75" s="8">
        <f t="shared" si="35"/>
        <v>216.74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216.74</v>
      </c>
      <c r="AT75" s="8">
        <v>25.69</v>
      </c>
      <c r="AU75" s="8">
        <v>25.69</v>
      </c>
      <c r="AW75" s="203">
        <v>26.63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26.63</v>
      </c>
      <c r="BD75" s="203">
        <v>26.63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26.63</v>
      </c>
      <c r="BL75" s="8">
        <f t="shared" si="53"/>
        <v>25.69</v>
      </c>
      <c r="BM75" s="8">
        <f t="shared" si="54"/>
        <v>25.69</v>
      </c>
      <c r="BN75" s="8">
        <f t="shared" si="55"/>
        <v>26.63</v>
      </c>
      <c r="BO75" s="8">
        <f t="shared" si="56"/>
        <v>26.63</v>
      </c>
      <c r="BP75" s="139">
        <f t="shared" si="57"/>
        <v>-0.93999999999999773</v>
      </c>
      <c r="BQ75" s="139">
        <f t="shared" si="58"/>
        <v>-0.93999999999999773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990</v>
      </c>
      <c r="G76" s="16">
        <f>'[3]02'!G78</f>
        <v>0</v>
      </c>
      <c r="H76" s="17">
        <f t="shared" si="59"/>
        <v>1310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26.63</v>
      </c>
      <c r="AE76" s="8">
        <f t="shared" si="43"/>
        <v>26.63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26.63</v>
      </c>
      <c r="AL76" s="8">
        <f t="shared" si="35"/>
        <v>216.74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216.74</v>
      </c>
      <c r="AT76" s="8">
        <v>25.69</v>
      </c>
      <c r="AU76" s="8">
        <v>25.69</v>
      </c>
      <c r="AW76" s="203">
        <v>26.63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26.63</v>
      </c>
      <c r="BD76" s="203">
        <v>26.63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26.63</v>
      </c>
      <c r="BL76" s="8">
        <f t="shared" si="53"/>
        <v>25.69</v>
      </c>
      <c r="BM76" s="8">
        <f t="shared" si="54"/>
        <v>25.69</v>
      </c>
      <c r="BN76" s="8">
        <f t="shared" si="55"/>
        <v>26.63</v>
      </c>
      <c r="BO76" s="8">
        <f t="shared" si="56"/>
        <v>26.63</v>
      </c>
      <c r="BP76" s="139">
        <f t="shared" si="57"/>
        <v>-0.93999999999999773</v>
      </c>
      <c r="BQ76" s="139">
        <f t="shared" si="58"/>
        <v>-0.93999999999999773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990</v>
      </c>
      <c r="G77" s="16">
        <f>'[3]02'!G79</f>
        <v>0</v>
      </c>
      <c r="H77" s="17">
        <f t="shared" si="59"/>
        <v>1310</v>
      </c>
      <c r="I77" s="15">
        <f>'[3]02'!J79</f>
        <v>270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26.63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26.63</v>
      </c>
      <c r="AE77" s="8">
        <f t="shared" si="43"/>
        <v>26.63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26.63</v>
      </c>
      <c r="AL77" s="8">
        <f t="shared" si="35"/>
        <v>216.74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216.74</v>
      </c>
      <c r="AT77" s="8">
        <v>25.69</v>
      </c>
      <c r="AU77" s="8">
        <v>25.69</v>
      </c>
      <c r="AW77" s="203">
        <v>26.63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26.63</v>
      </c>
      <c r="BD77" s="203">
        <v>26.63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26.63</v>
      </c>
      <c r="BL77" s="8">
        <f t="shared" si="53"/>
        <v>25.69</v>
      </c>
      <c r="BM77" s="8">
        <f t="shared" si="54"/>
        <v>25.69</v>
      </c>
      <c r="BN77" s="8">
        <f t="shared" si="55"/>
        <v>26.63</v>
      </c>
      <c r="BO77" s="8">
        <f t="shared" si="56"/>
        <v>26.63</v>
      </c>
      <c r="BP77" s="139">
        <f t="shared" si="57"/>
        <v>-0.93999999999999773</v>
      </c>
      <c r="BQ77" s="139">
        <f t="shared" si="58"/>
        <v>-0.93999999999999773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990</v>
      </c>
      <c r="G78" s="16">
        <f>'[3]02'!G80</f>
        <v>0</v>
      </c>
      <c r="H78" s="17">
        <f t="shared" si="59"/>
        <v>1310</v>
      </c>
      <c r="I78" s="15">
        <f>'[3]02'!J80</f>
        <v>270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26.63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26.63</v>
      </c>
      <c r="AE78" s="8">
        <f t="shared" si="43"/>
        <v>26.63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26.63</v>
      </c>
      <c r="AL78" s="8">
        <f t="shared" si="35"/>
        <v>216.74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216.74</v>
      </c>
      <c r="AT78" s="8">
        <v>25.69</v>
      </c>
      <c r="AU78" s="8">
        <v>25.69</v>
      </c>
      <c r="AW78" s="203">
        <v>26.63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26.63</v>
      </c>
      <c r="BD78" s="203">
        <v>26.63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26.63</v>
      </c>
      <c r="BL78" s="8">
        <f t="shared" si="53"/>
        <v>25.69</v>
      </c>
      <c r="BM78" s="8">
        <f t="shared" si="54"/>
        <v>25.69</v>
      </c>
      <c r="BN78" s="8">
        <f t="shared" si="55"/>
        <v>26.63</v>
      </c>
      <c r="BO78" s="8">
        <f t="shared" si="56"/>
        <v>26.63</v>
      </c>
      <c r="BP78" s="139">
        <f t="shared" si="57"/>
        <v>-0.93999999999999773</v>
      </c>
      <c r="BQ78" s="139">
        <f t="shared" si="58"/>
        <v>-0.93999999999999773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990</v>
      </c>
      <c r="G79" s="16">
        <f>'[3]02'!G81</f>
        <v>0</v>
      </c>
      <c r="H79" s="17">
        <f t="shared" si="59"/>
        <v>1310</v>
      </c>
      <c r="I79" s="15">
        <f>'[3]02'!J81</f>
        <v>270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26.63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26.63</v>
      </c>
      <c r="AE79" s="8">
        <f t="shared" si="43"/>
        <v>26.63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26.63</v>
      </c>
      <c r="AL79" s="8">
        <f t="shared" si="35"/>
        <v>216.74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216.74</v>
      </c>
      <c r="AT79" s="8">
        <v>25.69</v>
      </c>
      <c r="AU79" s="8">
        <v>25.69</v>
      </c>
      <c r="AW79" s="203">
        <v>26.63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26.63</v>
      </c>
      <c r="BD79" s="203">
        <v>26.63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26.63</v>
      </c>
      <c r="BL79" s="8">
        <f t="shared" si="53"/>
        <v>25.69</v>
      </c>
      <c r="BM79" s="8">
        <f t="shared" si="54"/>
        <v>25.69</v>
      </c>
      <c r="BN79" s="8">
        <f t="shared" si="55"/>
        <v>26.63</v>
      </c>
      <c r="BO79" s="8">
        <f t="shared" si="56"/>
        <v>26.63</v>
      </c>
      <c r="BP79" s="139">
        <f t="shared" si="57"/>
        <v>-0.93999999999999773</v>
      </c>
      <c r="BQ79" s="139">
        <f t="shared" si="58"/>
        <v>-0.93999999999999773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990</v>
      </c>
      <c r="G80" s="16">
        <f>'[3]02'!G82</f>
        <v>0</v>
      </c>
      <c r="H80" s="17">
        <f t="shared" si="59"/>
        <v>1310</v>
      </c>
      <c r="I80" s="15">
        <f>'[3]02'!J82</f>
        <v>270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26.63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26.63</v>
      </c>
      <c r="AE80" s="8">
        <f t="shared" si="43"/>
        <v>26.63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26.63</v>
      </c>
      <c r="AL80" s="8">
        <f t="shared" si="35"/>
        <v>216.74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216.74</v>
      </c>
      <c r="AT80" s="8">
        <v>25.69</v>
      </c>
      <c r="AU80" s="8">
        <v>25.69</v>
      </c>
      <c r="AW80" s="203">
        <v>26.63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26.63</v>
      </c>
      <c r="BD80" s="203">
        <v>26.63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26.63</v>
      </c>
      <c r="BL80" s="8">
        <f t="shared" si="53"/>
        <v>25.69</v>
      </c>
      <c r="BM80" s="8">
        <f t="shared" si="54"/>
        <v>25.69</v>
      </c>
      <c r="BN80" s="8">
        <f t="shared" si="55"/>
        <v>26.63</v>
      </c>
      <c r="BO80" s="8">
        <f t="shared" si="56"/>
        <v>26.63</v>
      </c>
      <c r="BP80" s="139">
        <f t="shared" si="57"/>
        <v>-0.93999999999999773</v>
      </c>
      <c r="BQ80" s="139">
        <f t="shared" si="58"/>
        <v>-0.93999999999999773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990</v>
      </c>
      <c r="G81" s="16">
        <f>'[3]02'!G83</f>
        <v>0</v>
      </c>
      <c r="H81" s="17">
        <f t="shared" si="59"/>
        <v>1310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26.63</v>
      </c>
      <c r="AE81" s="8">
        <f t="shared" si="43"/>
        <v>26.63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26.63</v>
      </c>
      <c r="AL81" s="8">
        <f t="shared" si="35"/>
        <v>216.74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216.74</v>
      </c>
      <c r="AT81" s="8">
        <v>25.69</v>
      </c>
      <c r="AU81" s="8">
        <v>25.69</v>
      </c>
      <c r="AW81" s="203">
        <v>26.63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26.63</v>
      </c>
      <c r="BD81" s="203">
        <v>26.63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26.63</v>
      </c>
      <c r="BL81" s="8">
        <f t="shared" si="53"/>
        <v>25.69</v>
      </c>
      <c r="BM81" s="8">
        <f t="shared" si="54"/>
        <v>25.69</v>
      </c>
      <c r="BN81" s="8">
        <f t="shared" si="55"/>
        <v>26.63</v>
      </c>
      <c r="BO81" s="8">
        <f t="shared" si="56"/>
        <v>26.63</v>
      </c>
      <c r="BP81" s="139">
        <f t="shared" si="57"/>
        <v>-0.93999999999999773</v>
      </c>
      <c r="BQ81" s="139">
        <f t="shared" si="58"/>
        <v>-0.93999999999999773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990</v>
      </c>
      <c r="G82" s="16">
        <f>'[3]02'!G84</f>
        <v>0</v>
      </c>
      <c r="H82" s="17">
        <f t="shared" si="59"/>
        <v>1310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26.63</v>
      </c>
      <c r="AE82" s="8">
        <f t="shared" si="43"/>
        <v>26.63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26.63</v>
      </c>
      <c r="AL82" s="8">
        <f t="shared" si="35"/>
        <v>216.74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216.74</v>
      </c>
      <c r="AT82" s="8">
        <v>25.69</v>
      </c>
      <c r="AU82" s="8">
        <v>25.69</v>
      </c>
      <c r="AW82" s="203">
        <v>26.63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26.63</v>
      </c>
      <c r="BD82" s="203">
        <v>26.63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26.63</v>
      </c>
      <c r="BL82" s="8">
        <f t="shared" si="53"/>
        <v>25.69</v>
      </c>
      <c r="BM82" s="8">
        <f t="shared" si="54"/>
        <v>25.69</v>
      </c>
      <c r="BN82" s="8">
        <f t="shared" si="55"/>
        <v>26.63</v>
      </c>
      <c r="BO82" s="8">
        <f t="shared" si="56"/>
        <v>26.63</v>
      </c>
      <c r="BP82" s="139">
        <f t="shared" si="57"/>
        <v>-0.93999999999999773</v>
      </c>
      <c r="BQ82" s="139">
        <f t="shared" si="58"/>
        <v>-0.93999999999999773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1010</v>
      </c>
      <c r="G83" s="16">
        <f>'[3]02'!G85</f>
        <v>0</v>
      </c>
      <c r="H83" s="17">
        <f t="shared" si="59"/>
        <v>1330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25.69</v>
      </c>
      <c r="AU83" s="8">
        <v>25.69</v>
      </c>
      <c r="AW83" s="203">
        <v>26.63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26.63</v>
      </c>
      <c r="BD83" s="203">
        <v>26.63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26.63</v>
      </c>
      <c r="BL83" s="8">
        <f t="shared" si="53"/>
        <v>25.69</v>
      </c>
      <c r="BM83" s="8">
        <f t="shared" si="54"/>
        <v>25.69</v>
      </c>
      <c r="BN83" s="8">
        <f t="shared" si="55"/>
        <v>26.63</v>
      </c>
      <c r="BO83" s="8">
        <f t="shared" si="56"/>
        <v>26.63</v>
      </c>
      <c r="BP83" s="139">
        <f t="shared" si="57"/>
        <v>-0.93999999999999773</v>
      </c>
      <c r="BQ83" s="139">
        <f t="shared" si="58"/>
        <v>-0.93999999999999773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1010</v>
      </c>
      <c r="G84" s="16">
        <f>'[3]02'!G86</f>
        <v>0</v>
      </c>
      <c r="H84" s="17">
        <f t="shared" si="59"/>
        <v>1330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25.69</v>
      </c>
      <c r="AU84" s="8">
        <v>25.69</v>
      </c>
      <c r="AW84" s="203">
        <v>26.63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26.63</v>
      </c>
      <c r="BD84" s="203">
        <v>26.63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26.63</v>
      </c>
      <c r="BL84" s="8">
        <f t="shared" si="53"/>
        <v>25.69</v>
      </c>
      <c r="BM84" s="8">
        <f t="shared" si="54"/>
        <v>25.69</v>
      </c>
      <c r="BN84" s="8">
        <f t="shared" si="55"/>
        <v>26.63</v>
      </c>
      <c r="BO84" s="8">
        <f t="shared" si="56"/>
        <v>26.63</v>
      </c>
      <c r="BP84" s="139">
        <f t="shared" si="57"/>
        <v>-0.93999999999999773</v>
      </c>
      <c r="BQ84" s="139">
        <f t="shared" si="58"/>
        <v>-0.93999999999999773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1010</v>
      </c>
      <c r="G85" s="16">
        <f>'[3]02'!G87</f>
        <v>0</v>
      </c>
      <c r="H85" s="17">
        <f t="shared" si="59"/>
        <v>1330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25.69</v>
      </c>
      <c r="AU85" s="8">
        <v>25.69</v>
      </c>
      <c r="AW85" s="203">
        <v>26.63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26.63</v>
      </c>
      <c r="BD85" s="203">
        <v>26.63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26.63</v>
      </c>
      <c r="BL85" s="8">
        <f t="shared" si="53"/>
        <v>25.69</v>
      </c>
      <c r="BM85" s="8">
        <f t="shared" si="54"/>
        <v>25.69</v>
      </c>
      <c r="BN85" s="8">
        <f t="shared" si="55"/>
        <v>26.63</v>
      </c>
      <c r="BO85" s="8">
        <f t="shared" si="56"/>
        <v>26.63</v>
      </c>
      <c r="BP85" s="139">
        <f t="shared" si="57"/>
        <v>-0.93999999999999773</v>
      </c>
      <c r="BQ85" s="139">
        <f t="shared" si="58"/>
        <v>-0.93999999999999773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1010</v>
      </c>
      <c r="G86" s="16">
        <f>'[3]02'!G88</f>
        <v>0</v>
      </c>
      <c r="H86" s="17">
        <f t="shared" si="59"/>
        <v>1330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25.69</v>
      </c>
      <c r="AU86" s="8">
        <v>25.69</v>
      </c>
      <c r="AW86" s="203">
        <v>26.63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26.63</v>
      </c>
      <c r="BD86" s="203">
        <v>26.63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26.63</v>
      </c>
      <c r="BL86" s="8">
        <f t="shared" si="53"/>
        <v>25.69</v>
      </c>
      <c r="BM86" s="8">
        <f t="shared" si="54"/>
        <v>25.69</v>
      </c>
      <c r="BN86" s="8">
        <f t="shared" si="55"/>
        <v>26.63</v>
      </c>
      <c r="BO86" s="8">
        <f t="shared" si="56"/>
        <v>26.63</v>
      </c>
      <c r="BP86" s="139">
        <f t="shared" si="57"/>
        <v>-0.93999999999999773</v>
      </c>
      <c r="BQ86" s="139">
        <f t="shared" si="58"/>
        <v>-0.93999999999999773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1010</v>
      </c>
      <c r="G87" s="16">
        <f>'[3]02'!G89</f>
        <v>0</v>
      </c>
      <c r="H87" s="17">
        <f t="shared" si="59"/>
        <v>1330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26.63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26.63</v>
      </c>
      <c r="AE87" s="8">
        <f t="shared" si="43"/>
        <v>26.63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26.63</v>
      </c>
      <c r="AL87" s="8">
        <f t="shared" si="35"/>
        <v>216.74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216.74</v>
      </c>
      <c r="AT87" s="8">
        <v>25.69</v>
      </c>
      <c r="AU87" s="8">
        <v>25.69</v>
      </c>
      <c r="AW87" s="203">
        <v>26.63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26.63</v>
      </c>
      <c r="BD87" s="203">
        <v>26.63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26.63</v>
      </c>
      <c r="BL87" s="8">
        <f t="shared" si="53"/>
        <v>25.69</v>
      </c>
      <c r="BM87" s="8">
        <f t="shared" si="54"/>
        <v>25.69</v>
      </c>
      <c r="BN87" s="8">
        <f t="shared" si="55"/>
        <v>26.63</v>
      </c>
      <c r="BO87" s="8">
        <f t="shared" si="56"/>
        <v>26.63</v>
      </c>
      <c r="BP87" s="139">
        <f t="shared" si="57"/>
        <v>-0.93999999999999773</v>
      </c>
      <c r="BQ87" s="139">
        <f t="shared" si="58"/>
        <v>-0.93999999999999773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1010</v>
      </c>
      <c r="G88" s="16">
        <f>'[3]02'!G90</f>
        <v>0</v>
      </c>
      <c r="H88" s="17">
        <f t="shared" si="59"/>
        <v>1330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26.63</v>
      </c>
      <c r="AE88" s="8">
        <f t="shared" si="43"/>
        <v>26.63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26.63</v>
      </c>
      <c r="AL88" s="8">
        <f t="shared" si="35"/>
        <v>216.74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216.74</v>
      </c>
      <c r="AT88" s="8">
        <v>25.69</v>
      </c>
      <c r="AU88" s="8">
        <v>25.69</v>
      </c>
      <c r="AW88" s="203">
        <v>26.63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26.63</v>
      </c>
      <c r="BD88" s="203">
        <v>26.63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26.63</v>
      </c>
      <c r="BL88" s="8">
        <f t="shared" si="53"/>
        <v>25.69</v>
      </c>
      <c r="BM88" s="8">
        <f t="shared" si="54"/>
        <v>25.69</v>
      </c>
      <c r="BN88" s="8">
        <f t="shared" si="55"/>
        <v>26.63</v>
      </c>
      <c r="BO88" s="8">
        <f t="shared" si="56"/>
        <v>26.63</v>
      </c>
      <c r="BP88" s="139">
        <f t="shared" si="57"/>
        <v>-0.93999999999999773</v>
      </c>
      <c r="BQ88" s="139">
        <f t="shared" si="58"/>
        <v>-0.93999999999999773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1010</v>
      </c>
      <c r="G89" s="16">
        <f>'[3]02'!G91</f>
        <v>0</v>
      </c>
      <c r="H89" s="17">
        <f t="shared" si="59"/>
        <v>1330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26.63</v>
      </c>
      <c r="AE89" s="8">
        <f t="shared" si="43"/>
        <v>26.63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26.63</v>
      </c>
      <c r="AL89" s="8">
        <f t="shared" si="35"/>
        <v>216.74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216.74</v>
      </c>
      <c r="AT89" s="8">
        <v>25.69</v>
      </c>
      <c r="AU89" s="8">
        <v>25.69</v>
      </c>
      <c r="AW89" s="203">
        <v>26.63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26.63</v>
      </c>
      <c r="BD89" s="203">
        <v>26.63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26.63</v>
      </c>
      <c r="BL89" s="8">
        <f t="shared" si="53"/>
        <v>25.69</v>
      </c>
      <c r="BM89" s="8">
        <f t="shared" si="54"/>
        <v>25.69</v>
      </c>
      <c r="BN89" s="8">
        <f t="shared" si="55"/>
        <v>26.63</v>
      </c>
      <c r="BO89" s="8">
        <f t="shared" si="56"/>
        <v>26.63</v>
      </c>
      <c r="BP89" s="139">
        <f t="shared" si="57"/>
        <v>-0.93999999999999773</v>
      </c>
      <c r="BQ89" s="139">
        <f t="shared" si="58"/>
        <v>-0.93999999999999773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1010</v>
      </c>
      <c r="G90" s="16">
        <f>'[3]02'!G92</f>
        <v>0</v>
      </c>
      <c r="H90" s="17">
        <f t="shared" si="59"/>
        <v>1330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26.63</v>
      </c>
      <c r="AE90" s="8">
        <f t="shared" si="43"/>
        <v>26.63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26.63</v>
      </c>
      <c r="AL90" s="8">
        <f t="shared" si="35"/>
        <v>216.74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216.74</v>
      </c>
      <c r="AT90" s="8">
        <v>25.69</v>
      </c>
      <c r="AU90" s="8">
        <v>25.69</v>
      </c>
      <c r="AW90" s="203">
        <v>26.63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26.63</v>
      </c>
      <c r="BD90" s="203">
        <v>26.63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26.63</v>
      </c>
      <c r="BL90" s="8">
        <f t="shared" si="53"/>
        <v>25.69</v>
      </c>
      <c r="BM90" s="8">
        <f t="shared" si="54"/>
        <v>25.69</v>
      </c>
      <c r="BN90" s="8">
        <f t="shared" si="55"/>
        <v>26.63</v>
      </c>
      <c r="BO90" s="8">
        <f t="shared" si="56"/>
        <v>26.63</v>
      </c>
      <c r="BP90" s="139">
        <f t="shared" si="57"/>
        <v>-0.93999999999999773</v>
      </c>
      <c r="BQ90" s="139">
        <f t="shared" si="58"/>
        <v>-0.93999999999999773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1010</v>
      </c>
      <c r="G91" s="16">
        <f>'[3]02'!G93</f>
        <v>0</v>
      </c>
      <c r="H91" s="17">
        <f t="shared" si="59"/>
        <v>1330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26.63</v>
      </c>
      <c r="AE91" s="8">
        <f t="shared" si="43"/>
        <v>26.63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26.63</v>
      </c>
      <c r="AL91" s="8">
        <f t="shared" si="35"/>
        <v>216.74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216.74</v>
      </c>
      <c r="AT91" s="8">
        <v>25.69</v>
      </c>
      <c r="AU91" s="8">
        <v>25.69</v>
      </c>
      <c r="AW91" s="203">
        <v>26.63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26.63</v>
      </c>
      <c r="BD91" s="203">
        <v>26.63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26.63</v>
      </c>
      <c r="BL91" s="8">
        <f t="shared" si="53"/>
        <v>25.69</v>
      </c>
      <c r="BM91" s="8">
        <f t="shared" si="54"/>
        <v>25.69</v>
      </c>
      <c r="BN91" s="8">
        <f t="shared" si="55"/>
        <v>26.63</v>
      </c>
      <c r="BO91" s="8">
        <f t="shared" si="56"/>
        <v>26.63</v>
      </c>
      <c r="BP91" s="139">
        <f t="shared" si="57"/>
        <v>-0.93999999999999773</v>
      </c>
      <c r="BQ91" s="139">
        <f t="shared" si="58"/>
        <v>-0.93999999999999773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1010</v>
      </c>
      <c r="G92" s="16">
        <f>'[3]02'!G94</f>
        <v>0</v>
      </c>
      <c r="H92" s="17">
        <f t="shared" si="59"/>
        <v>1330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26.63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26.63</v>
      </c>
      <c r="AE92" s="8">
        <f t="shared" si="43"/>
        <v>26.63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26.63</v>
      </c>
      <c r="AL92" s="8">
        <f t="shared" si="35"/>
        <v>216.74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216.74</v>
      </c>
      <c r="AT92" s="8">
        <v>25.69</v>
      </c>
      <c r="AU92" s="8">
        <v>25.69</v>
      </c>
      <c r="AW92" s="203">
        <v>26.63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26.63</v>
      </c>
      <c r="BD92" s="203">
        <v>26.63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26.63</v>
      </c>
      <c r="BL92" s="8">
        <f t="shared" si="53"/>
        <v>25.69</v>
      </c>
      <c r="BM92" s="8">
        <f t="shared" si="54"/>
        <v>25.69</v>
      </c>
      <c r="BN92" s="8">
        <f t="shared" si="55"/>
        <v>26.63</v>
      </c>
      <c r="BO92" s="8">
        <f t="shared" si="56"/>
        <v>26.63</v>
      </c>
      <c r="BP92" s="139">
        <f t="shared" si="57"/>
        <v>-0.93999999999999773</v>
      </c>
      <c r="BQ92" s="139">
        <f t="shared" si="58"/>
        <v>-0.93999999999999773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1010</v>
      </c>
      <c r="G93" s="16">
        <f>'[3]02'!G95</f>
        <v>0</v>
      </c>
      <c r="H93" s="17">
        <f t="shared" si="59"/>
        <v>1330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26.63</v>
      </c>
      <c r="AE93" s="8">
        <f t="shared" si="43"/>
        <v>26.63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26.63</v>
      </c>
      <c r="AL93" s="8">
        <f t="shared" si="35"/>
        <v>216.74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216.74</v>
      </c>
      <c r="AT93" s="8">
        <v>25.69</v>
      </c>
      <c r="AU93" s="8">
        <v>25.69</v>
      </c>
      <c r="AW93" s="203">
        <v>26.63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26.63</v>
      </c>
      <c r="BD93" s="203">
        <v>26.63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26.63</v>
      </c>
      <c r="BL93" s="8">
        <f t="shared" si="53"/>
        <v>25.69</v>
      </c>
      <c r="BM93" s="8">
        <f t="shared" si="54"/>
        <v>25.69</v>
      </c>
      <c r="BN93" s="8">
        <f t="shared" si="55"/>
        <v>26.63</v>
      </c>
      <c r="BO93" s="8">
        <f t="shared" si="56"/>
        <v>26.63</v>
      </c>
      <c r="BP93" s="139">
        <f t="shared" si="57"/>
        <v>-0.93999999999999773</v>
      </c>
      <c r="BQ93" s="139">
        <f t="shared" si="58"/>
        <v>-0.93999999999999773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1010</v>
      </c>
      <c r="G94" s="16">
        <f>'[3]02'!G96</f>
        <v>0</v>
      </c>
      <c r="H94" s="17">
        <f t="shared" si="59"/>
        <v>1330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26.63</v>
      </c>
      <c r="AE94" s="8">
        <f t="shared" si="43"/>
        <v>26.63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26.63</v>
      </c>
      <c r="AL94" s="8">
        <f t="shared" si="35"/>
        <v>216.74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216.74</v>
      </c>
      <c r="AT94" s="8">
        <v>25.69</v>
      </c>
      <c r="AU94" s="8">
        <v>25.69</v>
      </c>
      <c r="AW94" s="203">
        <v>26.63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26.63</v>
      </c>
      <c r="BD94" s="203">
        <v>26.63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26.63</v>
      </c>
      <c r="BL94" s="8">
        <f t="shared" si="53"/>
        <v>25.69</v>
      </c>
      <c r="BM94" s="8">
        <f t="shared" si="54"/>
        <v>25.69</v>
      </c>
      <c r="BN94" s="8">
        <f t="shared" si="55"/>
        <v>26.63</v>
      </c>
      <c r="BO94" s="8">
        <f t="shared" si="56"/>
        <v>26.63</v>
      </c>
      <c r="BP94" s="139">
        <f t="shared" si="57"/>
        <v>-0.93999999999999773</v>
      </c>
      <c r="BQ94" s="139">
        <f t="shared" si="58"/>
        <v>-0.93999999999999773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1010</v>
      </c>
      <c r="G95" s="16">
        <f>'[3]02'!G97</f>
        <v>0</v>
      </c>
      <c r="H95" s="17">
        <f t="shared" si="59"/>
        <v>1330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26.63</v>
      </c>
      <c r="AE95" s="8">
        <f t="shared" si="43"/>
        <v>26.63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26.63</v>
      </c>
      <c r="AL95" s="8">
        <f t="shared" si="35"/>
        <v>216.74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216.74</v>
      </c>
      <c r="AT95" s="8">
        <v>25.69</v>
      </c>
      <c r="AU95" s="8">
        <v>25.69</v>
      </c>
      <c r="AW95" s="203">
        <v>26.63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26.63</v>
      </c>
      <c r="BD95" s="203">
        <v>26.63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26.63</v>
      </c>
      <c r="BL95" s="8">
        <f t="shared" si="53"/>
        <v>25.69</v>
      </c>
      <c r="BM95" s="8">
        <f t="shared" si="54"/>
        <v>25.69</v>
      </c>
      <c r="BN95" s="8">
        <f t="shared" si="55"/>
        <v>26.63</v>
      </c>
      <c r="BO95" s="8">
        <f t="shared" si="56"/>
        <v>26.63</v>
      </c>
      <c r="BP95" s="139">
        <f t="shared" si="57"/>
        <v>-0.93999999999999773</v>
      </c>
      <c r="BQ95" s="139">
        <f t="shared" si="58"/>
        <v>-0.93999999999999773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1010</v>
      </c>
      <c r="G96" s="16">
        <f>'[3]02'!G98</f>
        <v>0</v>
      </c>
      <c r="H96" s="17">
        <f t="shared" si="59"/>
        <v>1330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26.63</v>
      </c>
      <c r="AE96" s="8">
        <f t="shared" si="43"/>
        <v>26.63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26.63</v>
      </c>
      <c r="AL96" s="8">
        <f t="shared" si="35"/>
        <v>216.74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216.74</v>
      </c>
      <c r="AT96" s="8">
        <v>25.69</v>
      </c>
      <c r="AU96" s="8">
        <v>25.69</v>
      </c>
      <c r="AW96" s="203">
        <v>26.63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26.63</v>
      </c>
      <c r="BD96" s="203">
        <v>26.63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26.63</v>
      </c>
      <c r="BL96" s="8">
        <f t="shared" si="53"/>
        <v>25.69</v>
      </c>
      <c r="BM96" s="8">
        <f t="shared" si="54"/>
        <v>25.69</v>
      </c>
      <c r="BN96" s="8">
        <f t="shared" si="55"/>
        <v>26.63</v>
      </c>
      <c r="BO96" s="8">
        <f t="shared" si="56"/>
        <v>26.63</v>
      </c>
      <c r="BP96" s="139">
        <f t="shared" si="57"/>
        <v>-0.93999999999999773</v>
      </c>
      <c r="BQ96" s="139">
        <f t="shared" si="58"/>
        <v>-0.93999999999999773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1010</v>
      </c>
      <c r="G97" s="16">
        <f>'[3]02'!G99</f>
        <v>0</v>
      </c>
      <c r="H97" s="17">
        <f t="shared" si="59"/>
        <v>1330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26.63</v>
      </c>
      <c r="AE97" s="8">
        <f t="shared" si="43"/>
        <v>26.63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26.63</v>
      </c>
      <c r="AL97" s="8">
        <f t="shared" si="35"/>
        <v>216.74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216.74</v>
      </c>
      <c r="AT97" s="8">
        <v>25.69</v>
      </c>
      <c r="AU97" s="8">
        <v>25.69</v>
      </c>
      <c r="AW97" s="203">
        <v>26.63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26.63</v>
      </c>
      <c r="BD97" s="203">
        <v>26.63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26.63</v>
      </c>
      <c r="BL97" s="8">
        <f t="shared" si="53"/>
        <v>25.69</v>
      </c>
      <c r="BM97" s="8">
        <f t="shared" si="54"/>
        <v>25.69</v>
      </c>
      <c r="BN97" s="8">
        <f t="shared" si="55"/>
        <v>26.63</v>
      </c>
      <c r="BO97" s="8">
        <f t="shared" si="56"/>
        <v>26.63</v>
      </c>
      <c r="BP97" s="139">
        <f t="shared" si="57"/>
        <v>-0.93999999999999773</v>
      </c>
      <c r="BQ97" s="139">
        <f t="shared" si="58"/>
        <v>-0.93999999999999773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1010</v>
      </c>
      <c r="G98" s="16">
        <f>'[3]02'!G100</f>
        <v>0</v>
      </c>
      <c r="H98" s="17">
        <f t="shared" si="59"/>
        <v>1330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26.63</v>
      </c>
      <c r="AE98" s="8">
        <f t="shared" si="43"/>
        <v>26.63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26.63</v>
      </c>
      <c r="AL98" s="8">
        <f t="shared" si="35"/>
        <v>216.74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216.74</v>
      </c>
      <c r="AT98" s="8">
        <v>25.69</v>
      </c>
      <c r="AU98" s="8">
        <v>25.69</v>
      </c>
      <c r="AW98" s="203">
        <v>26.63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26.63</v>
      </c>
      <c r="BD98" s="203">
        <v>26.63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26.63</v>
      </c>
      <c r="BL98" s="8">
        <f t="shared" si="53"/>
        <v>25.69</v>
      </c>
      <c r="BM98" s="8">
        <f t="shared" si="54"/>
        <v>25.69</v>
      </c>
      <c r="BN98" s="8">
        <f t="shared" si="55"/>
        <v>26.63</v>
      </c>
      <c r="BO98" s="8">
        <f t="shared" si="56"/>
        <v>26.63</v>
      </c>
      <c r="BP98" s="139">
        <f t="shared" si="57"/>
        <v>-0.93999999999999773</v>
      </c>
      <c r="BQ98" s="139">
        <f t="shared" si="58"/>
        <v>-0.93999999999999773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0.63887750000000154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0.63887750000000154</v>
      </c>
      <c r="AE99" s="15">
        <f t="shared" si="62"/>
        <v>0.63887750000000154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0.63887750000000154</v>
      </c>
      <c r="AL99" s="15">
        <f t="shared" si="62"/>
        <v>5.2022450000000058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5.2022450000000058</v>
      </c>
      <c r="AS99" s="15">
        <f t="shared" si="62"/>
        <v>0</v>
      </c>
      <c r="AT99" s="15">
        <f t="shared" si="62"/>
        <v>0.6163250000000009</v>
      </c>
      <c r="AU99" s="15">
        <f t="shared" si="62"/>
        <v>0.61650000000000105</v>
      </c>
      <c r="AV99" s="15">
        <f t="shared" si="62"/>
        <v>0</v>
      </c>
      <c r="AW99" s="15">
        <f t="shared" si="62"/>
        <v>0.63887750000000154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0.63887750000000154</v>
      </c>
      <c r="BD99" s="15">
        <f t="shared" si="62"/>
        <v>0.63887750000000154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0.63887750000000154</v>
      </c>
      <c r="BK99" s="15"/>
      <c r="BL99" s="15">
        <f t="shared" si="63"/>
        <v>0.6163250000000009</v>
      </c>
      <c r="BM99" s="15">
        <f t="shared" si="63"/>
        <v>0.61650000000000105</v>
      </c>
      <c r="BN99" s="15">
        <f t="shared" si="63"/>
        <v>0.63887750000000154</v>
      </c>
      <c r="BO99" s="15">
        <f t="shared" si="63"/>
        <v>0.63887750000000154</v>
      </c>
      <c r="BP99" s="15">
        <f t="shared" si="63"/>
        <v>-2.2552499999999944E-2</v>
      </c>
      <c r="BQ99" s="15">
        <f t="shared" si="63"/>
        <v>-2.237749999999995E-2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216.74</v>
      </c>
      <c r="E25">
        <f>BAWANA!AM25</f>
        <v>0</v>
      </c>
      <c r="F25">
        <f t="shared" si="4"/>
        <v>256</v>
      </c>
      <c r="G25">
        <f t="shared" si="5"/>
        <v>216.74</v>
      </c>
      <c r="H25" s="112"/>
      <c r="I25">
        <f>BRPL_EOD!AI25+BRPL_EOD!AJ25</f>
        <v>82.89</v>
      </c>
      <c r="J25">
        <f>BYPL_EOD!AI25+BYPL_EOD!AJ25</f>
        <v>47.93</v>
      </c>
      <c r="K25">
        <f>MES_EOD!AI25+MES_EOD!AJ25</f>
        <v>5</v>
      </c>
      <c r="L25">
        <f>NDMC_EOD!AI25+NDMC_EOD!AJ25</f>
        <v>23</v>
      </c>
      <c r="M25">
        <f>TPDDL_EOD!AI25+TPDDL_EOD!AJ25</f>
        <v>57.92</v>
      </c>
      <c r="N25">
        <f t="shared" si="0"/>
        <v>216.74</v>
      </c>
      <c r="O25" s="112">
        <f t="shared" si="1"/>
        <v>0</v>
      </c>
      <c r="P25">
        <v>82.89</v>
      </c>
      <c r="Q25">
        <v>47.93</v>
      </c>
      <c r="R25">
        <v>5</v>
      </c>
      <c r="S25">
        <v>23</v>
      </c>
      <c r="T25">
        <v>57.92</v>
      </c>
      <c r="U25" s="114">
        <f t="shared" si="2"/>
        <v>216.74</v>
      </c>
      <c r="V25" s="112">
        <f t="shared" si="3"/>
        <v>0</v>
      </c>
      <c r="Y25">
        <f>BAWANA!AW25+BAWANA!AX25</f>
        <v>26.63</v>
      </c>
      <c r="Z25">
        <f>BAWANA!BD25+BAWANA!BE25</f>
        <v>26.63</v>
      </c>
      <c r="AA25">
        <f>BAWANA!X25+BAWANA!Y25</f>
        <v>26.63</v>
      </c>
      <c r="AB25">
        <f>BAWANA!AE25+BAWANA!AF25</f>
        <v>26.63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12"/>
      <c r="I26">
        <f>BRPL_EOD!AI26+BRPL_EOD!AJ26</f>
        <v>82.89</v>
      </c>
      <c r="J26">
        <f>BYPL_EOD!AI26+BYPL_EOD!AJ26</f>
        <v>47.93</v>
      </c>
      <c r="K26">
        <f>MES_EOD!AI26+MES_EOD!AJ26</f>
        <v>5</v>
      </c>
      <c r="L26">
        <f>NDMC_EOD!AI26+NDMC_EOD!AJ26</f>
        <v>23</v>
      </c>
      <c r="M26">
        <f>TPDDL_EOD!AI26+TPDDL_EOD!AJ26</f>
        <v>57.92</v>
      </c>
      <c r="N26">
        <f t="shared" si="0"/>
        <v>216.74</v>
      </c>
      <c r="O26" s="112">
        <f t="shared" si="1"/>
        <v>0</v>
      </c>
      <c r="P26">
        <v>82.89</v>
      </c>
      <c r="Q26">
        <v>47.93</v>
      </c>
      <c r="R26">
        <v>5</v>
      </c>
      <c r="S26">
        <v>23</v>
      </c>
      <c r="T26">
        <v>57.92</v>
      </c>
      <c r="U26" s="114">
        <f t="shared" si="2"/>
        <v>216.74</v>
      </c>
      <c r="V26" s="112">
        <f t="shared" si="3"/>
        <v>0</v>
      </c>
      <c r="Y26">
        <f>BAWANA!AW26+BAWANA!AX26</f>
        <v>26.63</v>
      </c>
      <c r="Z26">
        <f>BAWANA!BD26+BAWANA!BE26</f>
        <v>26.63</v>
      </c>
      <c r="AA26">
        <f>BAWANA!X26+BAWANA!Y26</f>
        <v>26.63</v>
      </c>
      <c r="AB26">
        <f>BAWANA!AE26+BAWANA!AF26</f>
        <v>26.63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216.74</v>
      </c>
      <c r="E27">
        <f>BAWANA!AM27</f>
        <v>0</v>
      </c>
      <c r="F27">
        <f t="shared" si="4"/>
        <v>256</v>
      </c>
      <c r="G27">
        <f t="shared" si="5"/>
        <v>216.74</v>
      </c>
      <c r="H27" s="112"/>
      <c r="I27">
        <f>BRPL_EOD!AI27+BRPL_EOD!AJ27</f>
        <v>82.89</v>
      </c>
      <c r="J27">
        <f>BYPL_EOD!AI27+BYPL_EOD!AJ27</f>
        <v>47.93</v>
      </c>
      <c r="K27">
        <f>MES_EOD!AI27+MES_EOD!AJ27</f>
        <v>5</v>
      </c>
      <c r="L27">
        <f>NDMC_EOD!AI27+NDMC_EOD!AJ27</f>
        <v>23</v>
      </c>
      <c r="M27">
        <f>TPDDL_EOD!AI27+TPDDL_EOD!AJ27</f>
        <v>57.92</v>
      </c>
      <c r="N27">
        <f t="shared" si="0"/>
        <v>216.74</v>
      </c>
      <c r="O27" s="112">
        <f t="shared" si="1"/>
        <v>0</v>
      </c>
      <c r="P27">
        <v>82.89</v>
      </c>
      <c r="Q27">
        <v>47.93</v>
      </c>
      <c r="R27">
        <v>5</v>
      </c>
      <c r="S27">
        <v>23</v>
      </c>
      <c r="T27">
        <v>57.92</v>
      </c>
      <c r="U27" s="114">
        <f t="shared" si="2"/>
        <v>216.74</v>
      </c>
      <c r="V27" s="112">
        <f t="shared" si="3"/>
        <v>0</v>
      </c>
      <c r="Y27">
        <f>BAWANA!AW27+BAWANA!AX27</f>
        <v>26.63</v>
      </c>
      <c r="Z27">
        <f>BAWANA!BD27+BAWANA!BE27</f>
        <v>26.63</v>
      </c>
      <c r="AA27">
        <f>BAWANA!X27+BAWANA!Y27</f>
        <v>26.63</v>
      </c>
      <c r="AB27">
        <f>BAWANA!AE27+BAWANA!AF27</f>
        <v>26.63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216.74</v>
      </c>
      <c r="E28">
        <f>BAWANA!AM28</f>
        <v>0</v>
      </c>
      <c r="F28">
        <f t="shared" si="4"/>
        <v>256</v>
      </c>
      <c r="G28">
        <f t="shared" si="5"/>
        <v>216.74</v>
      </c>
      <c r="H28" s="112"/>
      <c r="I28">
        <f>BRPL_EOD!AI28+BRPL_EOD!AJ28</f>
        <v>82.89</v>
      </c>
      <c r="J28">
        <f>BYPL_EOD!AI28+BYPL_EOD!AJ28</f>
        <v>47.93</v>
      </c>
      <c r="K28">
        <f>MES_EOD!AI28+MES_EOD!AJ28</f>
        <v>5</v>
      </c>
      <c r="L28">
        <f>NDMC_EOD!AI28+NDMC_EOD!AJ28</f>
        <v>23</v>
      </c>
      <c r="M28">
        <f>TPDDL_EOD!AI28+TPDDL_EOD!AJ28</f>
        <v>57.92</v>
      </c>
      <c r="N28">
        <f t="shared" si="0"/>
        <v>216.74</v>
      </c>
      <c r="O28" s="112">
        <f t="shared" si="1"/>
        <v>0</v>
      </c>
      <c r="P28">
        <v>82.89</v>
      </c>
      <c r="Q28">
        <v>47.93</v>
      </c>
      <c r="R28">
        <v>5</v>
      </c>
      <c r="S28">
        <v>23</v>
      </c>
      <c r="T28">
        <v>57.92</v>
      </c>
      <c r="U28" s="114">
        <f t="shared" si="2"/>
        <v>216.74</v>
      </c>
      <c r="V28" s="112">
        <f t="shared" si="3"/>
        <v>0</v>
      </c>
      <c r="Y28">
        <f>BAWANA!AW28+BAWANA!AX28</f>
        <v>26.63</v>
      </c>
      <c r="Z28">
        <f>BAWANA!BD28+BAWANA!BE28</f>
        <v>26.63</v>
      </c>
      <c r="AA28">
        <f>BAWANA!X28+BAWANA!Y28</f>
        <v>26.63</v>
      </c>
      <c r="AB28">
        <f>BAWANA!AE28+BAWANA!AF28</f>
        <v>26.63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216.74</v>
      </c>
      <c r="E29">
        <f>BAWANA!AM29</f>
        <v>0</v>
      </c>
      <c r="F29">
        <f t="shared" si="4"/>
        <v>256</v>
      </c>
      <c r="G29">
        <f t="shared" si="5"/>
        <v>216.74</v>
      </c>
      <c r="H29" s="112"/>
      <c r="I29">
        <f>BRPL_EOD!AI29+BRPL_EOD!AJ29</f>
        <v>82.89</v>
      </c>
      <c r="J29">
        <f>BYPL_EOD!AI29+BYPL_EOD!AJ29</f>
        <v>47.93</v>
      </c>
      <c r="K29">
        <f>MES_EOD!AI29+MES_EOD!AJ29</f>
        <v>5</v>
      </c>
      <c r="L29">
        <f>NDMC_EOD!AI29+NDMC_EOD!AJ29</f>
        <v>23</v>
      </c>
      <c r="M29">
        <f>TPDDL_EOD!AI29+TPDDL_EOD!AJ29</f>
        <v>57.92</v>
      </c>
      <c r="N29">
        <f t="shared" si="0"/>
        <v>216.74</v>
      </c>
      <c r="O29" s="112">
        <f t="shared" si="1"/>
        <v>0</v>
      </c>
      <c r="P29">
        <v>82.89</v>
      </c>
      <c r="Q29">
        <v>47.93</v>
      </c>
      <c r="R29">
        <v>5</v>
      </c>
      <c r="S29">
        <v>23</v>
      </c>
      <c r="T29">
        <v>57.92</v>
      </c>
      <c r="U29" s="114">
        <f t="shared" si="2"/>
        <v>216.74</v>
      </c>
      <c r="V29" s="112">
        <f t="shared" si="3"/>
        <v>0</v>
      </c>
      <c r="Y29">
        <f>BAWANA!AW29+BAWANA!AX29</f>
        <v>26.63</v>
      </c>
      <c r="Z29">
        <f>BAWANA!BD29+BAWANA!BE29</f>
        <v>26.63</v>
      </c>
      <c r="AA29">
        <f>BAWANA!X29+BAWANA!Y29</f>
        <v>26.63</v>
      </c>
      <c r="AB29">
        <f>BAWANA!AE29+BAWANA!AF29</f>
        <v>26.63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216.74</v>
      </c>
      <c r="E30">
        <f>BAWANA!AM30</f>
        <v>0</v>
      </c>
      <c r="F30">
        <f t="shared" si="4"/>
        <v>256</v>
      </c>
      <c r="G30">
        <f t="shared" si="5"/>
        <v>216.74</v>
      </c>
      <c r="H30" s="112"/>
      <c r="I30">
        <f>BRPL_EOD!AI30+BRPL_EOD!AJ30</f>
        <v>82.89</v>
      </c>
      <c r="J30">
        <f>BYPL_EOD!AI30+BYPL_EOD!AJ30</f>
        <v>47.93</v>
      </c>
      <c r="K30">
        <f>MES_EOD!AI30+MES_EOD!AJ30</f>
        <v>5</v>
      </c>
      <c r="L30">
        <f>NDMC_EOD!AI30+NDMC_EOD!AJ30</f>
        <v>23</v>
      </c>
      <c r="M30">
        <f>TPDDL_EOD!AI30+TPDDL_EOD!AJ30</f>
        <v>57.92</v>
      </c>
      <c r="N30">
        <f t="shared" si="0"/>
        <v>216.74</v>
      </c>
      <c r="O30" s="112">
        <f t="shared" si="1"/>
        <v>0</v>
      </c>
      <c r="P30">
        <v>82.89</v>
      </c>
      <c r="Q30">
        <v>47.93</v>
      </c>
      <c r="R30">
        <v>5</v>
      </c>
      <c r="S30">
        <v>23</v>
      </c>
      <c r="T30">
        <v>57.92</v>
      </c>
      <c r="U30" s="114">
        <f t="shared" si="2"/>
        <v>216.74</v>
      </c>
      <c r="V30" s="112">
        <f t="shared" si="3"/>
        <v>0</v>
      </c>
      <c r="Y30">
        <f>BAWANA!AW30+BAWANA!AX30</f>
        <v>26.63</v>
      </c>
      <c r="Z30">
        <f>BAWANA!BD30+BAWANA!BE30</f>
        <v>26.63</v>
      </c>
      <c r="AA30">
        <f>BAWANA!X30+BAWANA!Y30</f>
        <v>26.63</v>
      </c>
      <c r="AB30">
        <f>BAWANA!AE30+BAWANA!AF30</f>
        <v>26.63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216.74</v>
      </c>
      <c r="E31">
        <f>BAWANA!AM31</f>
        <v>0</v>
      </c>
      <c r="F31">
        <f t="shared" si="4"/>
        <v>256</v>
      </c>
      <c r="G31">
        <f t="shared" si="5"/>
        <v>216.74</v>
      </c>
      <c r="H31" s="112"/>
      <c r="I31">
        <f>BRPL_EOD!AI31+BRPL_EOD!AJ31</f>
        <v>82.89</v>
      </c>
      <c r="J31">
        <f>BYPL_EOD!AI31+BYPL_EOD!AJ31</f>
        <v>47.93</v>
      </c>
      <c r="K31">
        <f>MES_EOD!AI31+MES_EOD!AJ31</f>
        <v>5</v>
      </c>
      <c r="L31">
        <f>NDMC_EOD!AI31+NDMC_EOD!AJ31</f>
        <v>23</v>
      </c>
      <c r="M31">
        <f>TPDDL_EOD!AI31+TPDDL_EOD!AJ31</f>
        <v>57.92</v>
      </c>
      <c r="N31">
        <f t="shared" si="0"/>
        <v>216.74</v>
      </c>
      <c r="O31" s="112">
        <f t="shared" si="1"/>
        <v>0</v>
      </c>
      <c r="P31">
        <v>82.89</v>
      </c>
      <c r="Q31">
        <v>47.93</v>
      </c>
      <c r="R31">
        <v>5</v>
      </c>
      <c r="S31">
        <v>23</v>
      </c>
      <c r="T31">
        <v>57.92</v>
      </c>
      <c r="U31" s="114">
        <f t="shared" si="2"/>
        <v>216.74</v>
      </c>
      <c r="V31" s="112">
        <f t="shared" si="3"/>
        <v>0</v>
      </c>
      <c r="Y31">
        <f>BAWANA!AW31+BAWANA!AX31</f>
        <v>26.63</v>
      </c>
      <c r="Z31">
        <f>BAWANA!BD31+BAWANA!BE31</f>
        <v>26.63</v>
      </c>
      <c r="AA31">
        <f>BAWANA!X31+BAWANA!Y31</f>
        <v>26.63</v>
      </c>
      <c r="AB31">
        <f>BAWANA!AE31+BAWANA!AF31</f>
        <v>26.63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216.74</v>
      </c>
      <c r="E32">
        <f>BAWANA!AM32</f>
        <v>0</v>
      </c>
      <c r="F32">
        <f t="shared" si="4"/>
        <v>256</v>
      </c>
      <c r="G32">
        <f t="shared" si="5"/>
        <v>216.74</v>
      </c>
      <c r="H32" s="112"/>
      <c r="I32">
        <f>BRPL_EOD!AI32+BRPL_EOD!AJ32</f>
        <v>82.89</v>
      </c>
      <c r="J32">
        <f>BYPL_EOD!AI32+BYPL_EOD!AJ32</f>
        <v>47.93</v>
      </c>
      <c r="K32">
        <f>MES_EOD!AI32+MES_EOD!AJ32</f>
        <v>5</v>
      </c>
      <c r="L32">
        <f>NDMC_EOD!AI32+NDMC_EOD!AJ32</f>
        <v>23</v>
      </c>
      <c r="M32">
        <f>TPDDL_EOD!AI32+TPDDL_EOD!AJ32</f>
        <v>57.92</v>
      </c>
      <c r="N32">
        <f t="shared" si="0"/>
        <v>216.74</v>
      </c>
      <c r="O32" s="112">
        <f t="shared" si="1"/>
        <v>0</v>
      </c>
      <c r="P32">
        <v>82.89</v>
      </c>
      <c r="Q32">
        <v>47.93</v>
      </c>
      <c r="R32">
        <v>5</v>
      </c>
      <c r="S32">
        <v>23</v>
      </c>
      <c r="T32">
        <v>57.92</v>
      </c>
      <c r="U32" s="114">
        <f t="shared" si="2"/>
        <v>216.74</v>
      </c>
      <c r="V32" s="112">
        <f t="shared" si="3"/>
        <v>0</v>
      </c>
      <c r="Y32">
        <f>BAWANA!AW32+BAWANA!AX32</f>
        <v>26.63</v>
      </c>
      <c r="Z32">
        <f>BAWANA!BD32+BAWANA!BE32</f>
        <v>26.63</v>
      </c>
      <c r="AA32">
        <f>BAWANA!X32+BAWANA!Y32</f>
        <v>26.63</v>
      </c>
      <c r="AB32">
        <f>BAWANA!AE32+BAWANA!AF32</f>
        <v>26.63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216.74</v>
      </c>
      <c r="E33">
        <f>BAWANA!AM33</f>
        <v>0</v>
      </c>
      <c r="F33">
        <f t="shared" si="4"/>
        <v>256</v>
      </c>
      <c r="G33">
        <f t="shared" si="5"/>
        <v>216.74</v>
      </c>
      <c r="H33" s="112"/>
      <c r="I33">
        <f>BRPL_EOD!AI33+BRPL_EOD!AJ33</f>
        <v>82.89</v>
      </c>
      <c r="J33">
        <f>BYPL_EOD!AI33+BYPL_EOD!AJ33</f>
        <v>47.93</v>
      </c>
      <c r="K33">
        <f>MES_EOD!AI33+MES_EOD!AJ33</f>
        <v>5</v>
      </c>
      <c r="L33">
        <f>NDMC_EOD!AI33+NDMC_EOD!AJ33</f>
        <v>23</v>
      </c>
      <c r="M33">
        <f>TPDDL_EOD!AI33+TPDDL_EOD!AJ33</f>
        <v>57.92</v>
      </c>
      <c r="N33">
        <f t="shared" si="0"/>
        <v>216.74</v>
      </c>
      <c r="O33" s="112">
        <f t="shared" si="1"/>
        <v>0</v>
      </c>
      <c r="P33">
        <v>82.89</v>
      </c>
      <c r="Q33">
        <v>47.93</v>
      </c>
      <c r="R33">
        <v>5</v>
      </c>
      <c r="S33">
        <v>23</v>
      </c>
      <c r="T33">
        <v>57.92</v>
      </c>
      <c r="U33" s="114">
        <f t="shared" si="2"/>
        <v>216.74</v>
      </c>
      <c r="V33" s="112">
        <f t="shared" si="3"/>
        <v>0</v>
      </c>
      <c r="Y33">
        <f>BAWANA!AW33+BAWANA!AX33</f>
        <v>26.63</v>
      </c>
      <c r="Z33">
        <f>BAWANA!BD33+BAWANA!BE33</f>
        <v>26.63</v>
      </c>
      <c r="AA33">
        <f>BAWANA!X33+BAWANA!Y33</f>
        <v>26.63</v>
      </c>
      <c r="AB33">
        <f>BAWANA!AE33+BAWANA!AF33</f>
        <v>26.63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218.68</v>
      </c>
      <c r="E34">
        <f>BAWANA!AM34</f>
        <v>0</v>
      </c>
      <c r="F34">
        <f t="shared" si="4"/>
        <v>256</v>
      </c>
      <c r="G34">
        <f t="shared" si="5"/>
        <v>218.68</v>
      </c>
      <c r="H34" s="112"/>
      <c r="I34">
        <f>BRPL_EOD!AI34+BRPL_EOD!AJ34</f>
        <v>79.87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55.81</v>
      </c>
      <c r="N34">
        <f t="shared" si="0"/>
        <v>218.68</v>
      </c>
      <c r="O34" s="112">
        <f t="shared" si="1"/>
        <v>0</v>
      </c>
      <c r="P34">
        <v>79.87</v>
      </c>
      <c r="Q34">
        <v>55</v>
      </c>
      <c r="R34">
        <v>5</v>
      </c>
      <c r="S34">
        <v>23</v>
      </c>
      <c r="T34">
        <v>55.81</v>
      </c>
      <c r="U34" s="114">
        <f t="shared" si="2"/>
        <v>218.68</v>
      </c>
      <c r="V34" s="112">
        <f t="shared" si="3"/>
        <v>0</v>
      </c>
      <c r="Y34">
        <f>BAWANA!AW34+BAWANA!AX34</f>
        <v>25.66</v>
      </c>
      <c r="Z34">
        <f>BAWANA!BD34+BAWANA!BE34</f>
        <v>25.66</v>
      </c>
      <c r="AA34">
        <f>BAWANA!X34+BAWANA!Y34</f>
        <v>25.66</v>
      </c>
      <c r="AB34">
        <f>BAWANA!AE34+BAWANA!AF34</f>
        <v>25.66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216.74</v>
      </c>
      <c r="E35">
        <f>BAWANA!AM35</f>
        <v>0</v>
      </c>
      <c r="F35">
        <f t="shared" si="4"/>
        <v>256</v>
      </c>
      <c r="G35">
        <f t="shared" si="5"/>
        <v>216.74</v>
      </c>
      <c r="H35" s="112"/>
      <c r="I35">
        <f>BRPL_EOD!AI35+BRPL_EOD!AJ35</f>
        <v>82.89</v>
      </c>
      <c r="J35">
        <f>BYPL_EOD!AI35+BYPL_EOD!AJ35</f>
        <v>47.93</v>
      </c>
      <c r="K35">
        <f>MES_EOD!AI35+MES_EOD!AJ35</f>
        <v>5</v>
      </c>
      <c r="L35">
        <f>NDMC_EOD!AI35+NDMC_EOD!AJ35</f>
        <v>23</v>
      </c>
      <c r="M35">
        <f>TPDDL_EOD!AI35+TPDDL_EOD!AJ35</f>
        <v>57.92</v>
      </c>
      <c r="N35">
        <f t="shared" si="0"/>
        <v>216.74</v>
      </c>
      <c r="O35" s="112">
        <f t="shared" si="1"/>
        <v>0</v>
      </c>
      <c r="P35">
        <v>82.89</v>
      </c>
      <c r="Q35">
        <v>47.93</v>
      </c>
      <c r="R35">
        <v>5</v>
      </c>
      <c r="S35">
        <v>23</v>
      </c>
      <c r="T35">
        <v>57.92</v>
      </c>
      <c r="U35" s="114">
        <f t="shared" si="2"/>
        <v>216.74</v>
      </c>
      <c r="V35" s="112">
        <f t="shared" si="3"/>
        <v>0</v>
      </c>
      <c r="Y35">
        <f>BAWANA!AW35+BAWANA!AX35</f>
        <v>26.63</v>
      </c>
      <c r="Z35">
        <f>BAWANA!BD35+BAWANA!BE35</f>
        <v>26.63</v>
      </c>
      <c r="AA35">
        <f>BAWANA!X35+BAWANA!Y35</f>
        <v>26.63</v>
      </c>
      <c r="AB35">
        <f>BAWANA!AE35+BAWANA!AF35</f>
        <v>26.63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216.74</v>
      </c>
      <c r="E36">
        <f>BAWANA!AM36</f>
        <v>0</v>
      </c>
      <c r="F36">
        <f t="shared" si="4"/>
        <v>256</v>
      </c>
      <c r="G36">
        <f t="shared" si="5"/>
        <v>216.74</v>
      </c>
      <c r="H36" s="112"/>
      <c r="I36">
        <f>BRPL_EOD!AI36+BRPL_EOD!AJ36</f>
        <v>82.89</v>
      </c>
      <c r="J36">
        <f>BYPL_EOD!AI36+BYPL_EOD!AJ36</f>
        <v>47.93</v>
      </c>
      <c r="K36">
        <f>MES_EOD!AI36+MES_EOD!AJ36</f>
        <v>5</v>
      </c>
      <c r="L36">
        <f>NDMC_EOD!AI36+NDMC_EOD!AJ36</f>
        <v>23</v>
      </c>
      <c r="M36">
        <f>TPDDL_EOD!AI36+TPDDL_EOD!AJ36</f>
        <v>57.92</v>
      </c>
      <c r="N36">
        <f t="shared" si="0"/>
        <v>216.74</v>
      </c>
      <c r="O36" s="112">
        <f t="shared" si="1"/>
        <v>0</v>
      </c>
      <c r="P36">
        <v>82.89</v>
      </c>
      <c r="Q36">
        <v>47.93</v>
      </c>
      <c r="R36">
        <v>5</v>
      </c>
      <c r="S36">
        <v>23</v>
      </c>
      <c r="T36">
        <v>57.92</v>
      </c>
      <c r="U36" s="114">
        <f t="shared" si="2"/>
        <v>216.74</v>
      </c>
      <c r="V36" s="112">
        <f t="shared" si="3"/>
        <v>0</v>
      </c>
      <c r="Y36">
        <f>BAWANA!AW36+BAWANA!AX36</f>
        <v>26.63</v>
      </c>
      <c r="Z36">
        <f>BAWANA!BD36+BAWANA!BE36</f>
        <v>26.63</v>
      </c>
      <c r="AA36">
        <f>BAWANA!X36+BAWANA!Y36</f>
        <v>26.63</v>
      </c>
      <c r="AB36">
        <f>BAWANA!AE36+BAWANA!AF36</f>
        <v>26.63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216.74</v>
      </c>
      <c r="E37">
        <f>BAWANA!AM37</f>
        <v>0</v>
      </c>
      <c r="F37">
        <f t="shared" si="4"/>
        <v>256</v>
      </c>
      <c r="G37">
        <f t="shared" si="5"/>
        <v>216.74</v>
      </c>
      <c r="H37" s="112"/>
      <c r="I37">
        <f>BRPL_EOD!AI37+BRPL_EOD!AJ37</f>
        <v>82.89</v>
      </c>
      <c r="J37">
        <f>BYPL_EOD!AI37+BYPL_EOD!AJ37</f>
        <v>47.93</v>
      </c>
      <c r="K37">
        <f>MES_EOD!AI37+MES_EOD!AJ37</f>
        <v>5</v>
      </c>
      <c r="L37">
        <f>NDMC_EOD!AI37+NDMC_EOD!AJ37</f>
        <v>23</v>
      </c>
      <c r="M37">
        <f>TPDDL_EOD!AI37+TPDDL_EOD!AJ37</f>
        <v>57.92</v>
      </c>
      <c r="N37">
        <f t="shared" si="0"/>
        <v>216.74</v>
      </c>
      <c r="O37" s="112">
        <f t="shared" si="1"/>
        <v>0</v>
      </c>
      <c r="P37">
        <v>82.89</v>
      </c>
      <c r="Q37">
        <v>47.93</v>
      </c>
      <c r="R37">
        <v>5</v>
      </c>
      <c r="S37">
        <v>23</v>
      </c>
      <c r="T37">
        <v>57.92</v>
      </c>
      <c r="U37" s="114">
        <f t="shared" si="2"/>
        <v>216.74</v>
      </c>
      <c r="V37" s="112">
        <f t="shared" si="3"/>
        <v>0</v>
      </c>
      <c r="Y37">
        <f>BAWANA!AW37+BAWANA!AX37</f>
        <v>26.63</v>
      </c>
      <c r="Z37">
        <f>BAWANA!BD37+BAWANA!BE37</f>
        <v>26.63</v>
      </c>
      <c r="AA37">
        <f>BAWANA!X37+BAWANA!Y37</f>
        <v>26.63</v>
      </c>
      <c r="AB37">
        <f>BAWANA!AE37+BAWANA!AF37</f>
        <v>26.63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216.74</v>
      </c>
      <c r="E38">
        <f>BAWANA!AM38</f>
        <v>0</v>
      </c>
      <c r="F38">
        <f t="shared" si="4"/>
        <v>256</v>
      </c>
      <c r="G38">
        <f t="shared" si="5"/>
        <v>216.74</v>
      </c>
      <c r="H38" s="112"/>
      <c r="I38">
        <f>BRPL_EOD!AI38+BRPL_EOD!AJ38</f>
        <v>82.89</v>
      </c>
      <c r="J38">
        <f>BYPL_EOD!AI38+BYPL_EOD!AJ38</f>
        <v>47.93</v>
      </c>
      <c r="K38">
        <f>MES_EOD!AI38+MES_EOD!AJ38</f>
        <v>5</v>
      </c>
      <c r="L38">
        <f>NDMC_EOD!AI38+NDMC_EOD!AJ38</f>
        <v>23</v>
      </c>
      <c r="M38">
        <f>TPDDL_EOD!AI38+TPDDL_EOD!AJ38</f>
        <v>57.92</v>
      </c>
      <c r="N38">
        <f t="shared" si="0"/>
        <v>216.74</v>
      </c>
      <c r="O38" s="112">
        <f t="shared" si="1"/>
        <v>0</v>
      </c>
      <c r="P38">
        <v>82.89</v>
      </c>
      <c r="Q38">
        <v>47.93</v>
      </c>
      <c r="R38">
        <v>5</v>
      </c>
      <c r="S38">
        <v>23</v>
      </c>
      <c r="T38">
        <v>57.92</v>
      </c>
      <c r="U38" s="114">
        <f t="shared" si="2"/>
        <v>216.74</v>
      </c>
      <c r="V38" s="112">
        <f t="shared" si="3"/>
        <v>0</v>
      </c>
      <c r="Y38">
        <f>BAWANA!AW38+BAWANA!AX38</f>
        <v>26.63</v>
      </c>
      <c r="Z38">
        <f>BAWANA!BD38+BAWANA!BE38</f>
        <v>26.63</v>
      </c>
      <c r="AA38">
        <f>BAWANA!X38+BAWANA!Y38</f>
        <v>26.63</v>
      </c>
      <c r="AB38">
        <f>BAWANA!AE38+BAWANA!AF38</f>
        <v>26.63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216.74</v>
      </c>
      <c r="E39">
        <f>BAWANA!AM39</f>
        <v>0</v>
      </c>
      <c r="F39">
        <f t="shared" si="4"/>
        <v>256</v>
      </c>
      <c r="G39">
        <f t="shared" si="5"/>
        <v>216.74</v>
      </c>
      <c r="H39" s="112"/>
      <c r="I39">
        <f>BRPL_EOD!AI39+BRPL_EOD!AJ39</f>
        <v>82.89</v>
      </c>
      <c r="J39">
        <f>BYPL_EOD!AI39+BYPL_EOD!AJ39</f>
        <v>47.93</v>
      </c>
      <c r="K39">
        <f>MES_EOD!AI39+MES_EOD!AJ39</f>
        <v>5</v>
      </c>
      <c r="L39">
        <f>NDMC_EOD!AI39+NDMC_EOD!AJ39</f>
        <v>23</v>
      </c>
      <c r="M39">
        <f>TPDDL_EOD!AI39+TPDDL_EOD!AJ39</f>
        <v>57.92</v>
      </c>
      <c r="N39">
        <f t="shared" si="0"/>
        <v>216.74</v>
      </c>
      <c r="O39" s="112">
        <f t="shared" si="1"/>
        <v>0</v>
      </c>
      <c r="P39">
        <v>82.89</v>
      </c>
      <c r="Q39">
        <v>47.93</v>
      </c>
      <c r="R39">
        <v>5</v>
      </c>
      <c r="S39">
        <v>23</v>
      </c>
      <c r="T39">
        <v>57.92</v>
      </c>
      <c r="U39" s="114">
        <f t="shared" si="2"/>
        <v>216.74</v>
      </c>
      <c r="V39" s="112">
        <f t="shared" si="3"/>
        <v>0</v>
      </c>
      <c r="Y39">
        <f>BAWANA!AW39+BAWANA!AX39</f>
        <v>26.63</v>
      </c>
      <c r="Z39">
        <f>BAWANA!BD39+BAWANA!BE39</f>
        <v>26.63</v>
      </c>
      <c r="AA39">
        <f>BAWANA!X39+BAWANA!Y39</f>
        <v>26.63</v>
      </c>
      <c r="AB39">
        <f>BAWANA!AE39+BAWANA!AF39</f>
        <v>26.63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216.74</v>
      </c>
      <c r="E40">
        <f>BAWANA!AM40</f>
        <v>0</v>
      </c>
      <c r="F40">
        <f t="shared" si="4"/>
        <v>256</v>
      </c>
      <c r="G40">
        <f t="shared" si="5"/>
        <v>216.74</v>
      </c>
      <c r="H40" s="112"/>
      <c r="I40">
        <f>BRPL_EOD!AI40+BRPL_EOD!AJ40</f>
        <v>82.89</v>
      </c>
      <c r="J40">
        <f>BYPL_EOD!AI40+BYPL_EOD!AJ40</f>
        <v>47.93</v>
      </c>
      <c r="K40">
        <f>MES_EOD!AI40+MES_EOD!AJ40</f>
        <v>5</v>
      </c>
      <c r="L40">
        <f>NDMC_EOD!AI40+NDMC_EOD!AJ40</f>
        <v>23</v>
      </c>
      <c r="M40">
        <f>TPDDL_EOD!AI40+TPDDL_EOD!AJ40</f>
        <v>57.92</v>
      </c>
      <c r="N40">
        <f t="shared" si="0"/>
        <v>216.74</v>
      </c>
      <c r="O40" s="112">
        <f t="shared" si="1"/>
        <v>0</v>
      </c>
      <c r="P40">
        <v>82.89</v>
      </c>
      <c r="Q40">
        <v>47.93</v>
      </c>
      <c r="R40">
        <v>5</v>
      </c>
      <c r="S40">
        <v>23</v>
      </c>
      <c r="T40">
        <v>57.92</v>
      </c>
      <c r="U40" s="114">
        <f t="shared" si="2"/>
        <v>216.74</v>
      </c>
      <c r="V40" s="112">
        <f t="shared" si="3"/>
        <v>0</v>
      </c>
      <c r="Y40">
        <f>BAWANA!AW40+BAWANA!AX40</f>
        <v>26.63</v>
      </c>
      <c r="Z40">
        <f>BAWANA!BD40+BAWANA!BE40</f>
        <v>26.63</v>
      </c>
      <c r="AA40">
        <f>BAWANA!X40+BAWANA!Y40</f>
        <v>26.63</v>
      </c>
      <c r="AB40">
        <f>BAWANA!AE40+BAWANA!AF40</f>
        <v>26.63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216.74</v>
      </c>
      <c r="E41">
        <f>BAWANA!AM41</f>
        <v>0</v>
      </c>
      <c r="F41">
        <f t="shared" si="4"/>
        <v>256</v>
      </c>
      <c r="G41">
        <f t="shared" si="5"/>
        <v>216.74</v>
      </c>
      <c r="H41" s="112"/>
      <c r="I41">
        <f>BRPL_EOD!AI41+BRPL_EOD!AJ41</f>
        <v>82.89</v>
      </c>
      <c r="J41">
        <f>BYPL_EOD!AI41+BYPL_EOD!AJ41</f>
        <v>47.93</v>
      </c>
      <c r="K41">
        <f>MES_EOD!AI41+MES_EOD!AJ41</f>
        <v>5</v>
      </c>
      <c r="L41">
        <f>NDMC_EOD!AI41+NDMC_EOD!AJ41</f>
        <v>23</v>
      </c>
      <c r="M41">
        <f>TPDDL_EOD!AI41+TPDDL_EOD!AJ41</f>
        <v>57.92</v>
      </c>
      <c r="N41">
        <f t="shared" si="0"/>
        <v>216.74</v>
      </c>
      <c r="O41" s="112">
        <f t="shared" si="1"/>
        <v>0</v>
      </c>
      <c r="P41">
        <v>82.89</v>
      </c>
      <c r="Q41">
        <v>47.93</v>
      </c>
      <c r="R41">
        <v>5</v>
      </c>
      <c r="S41">
        <v>23</v>
      </c>
      <c r="T41">
        <v>57.92</v>
      </c>
      <c r="U41" s="114">
        <f t="shared" si="2"/>
        <v>216.74</v>
      </c>
      <c r="V41" s="112">
        <f t="shared" si="3"/>
        <v>0</v>
      </c>
      <c r="Y41">
        <f>BAWANA!AW41+BAWANA!AX41</f>
        <v>26.63</v>
      </c>
      <c r="Z41">
        <f>BAWANA!BD41+BAWANA!BE41</f>
        <v>26.63</v>
      </c>
      <c r="AA41">
        <f>BAWANA!X41+BAWANA!Y41</f>
        <v>26.63</v>
      </c>
      <c r="AB41">
        <f>BAWANA!AE41+BAWANA!AF41</f>
        <v>26.63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216.74</v>
      </c>
      <c r="E42">
        <f>BAWANA!AM42</f>
        <v>0</v>
      </c>
      <c r="F42">
        <f t="shared" si="4"/>
        <v>256</v>
      </c>
      <c r="G42">
        <f t="shared" si="5"/>
        <v>216.74</v>
      </c>
      <c r="H42" s="112"/>
      <c r="I42">
        <f>BRPL_EOD!AI42+BRPL_EOD!AJ42</f>
        <v>82.89</v>
      </c>
      <c r="J42">
        <f>BYPL_EOD!AI42+BYPL_EOD!AJ42</f>
        <v>47.93</v>
      </c>
      <c r="K42">
        <f>MES_EOD!AI42+MES_EOD!AJ42</f>
        <v>5</v>
      </c>
      <c r="L42">
        <f>NDMC_EOD!AI42+NDMC_EOD!AJ42</f>
        <v>23</v>
      </c>
      <c r="M42">
        <f>TPDDL_EOD!AI42+TPDDL_EOD!AJ42</f>
        <v>57.92</v>
      </c>
      <c r="N42">
        <f t="shared" si="0"/>
        <v>216.74</v>
      </c>
      <c r="O42" s="112">
        <f t="shared" si="1"/>
        <v>0</v>
      </c>
      <c r="P42">
        <v>82.89</v>
      </c>
      <c r="Q42">
        <v>47.93</v>
      </c>
      <c r="R42">
        <v>5</v>
      </c>
      <c r="S42">
        <v>23</v>
      </c>
      <c r="T42">
        <v>57.92</v>
      </c>
      <c r="U42" s="114">
        <f t="shared" si="2"/>
        <v>216.74</v>
      </c>
      <c r="V42" s="112">
        <f t="shared" si="3"/>
        <v>0</v>
      </c>
      <c r="Y42">
        <f>BAWANA!AW42+BAWANA!AX42</f>
        <v>26.63</v>
      </c>
      <c r="Z42">
        <f>BAWANA!BD42+BAWANA!BE42</f>
        <v>26.63</v>
      </c>
      <c r="AA42">
        <f>BAWANA!X42+BAWANA!Y42</f>
        <v>26.63</v>
      </c>
      <c r="AB42">
        <f>BAWANA!AE42+BAWANA!AF42</f>
        <v>26.63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216.74</v>
      </c>
      <c r="E43">
        <f>BAWANA!AM43</f>
        <v>0</v>
      </c>
      <c r="F43">
        <f t="shared" si="4"/>
        <v>256</v>
      </c>
      <c r="G43">
        <f t="shared" si="5"/>
        <v>216.74</v>
      </c>
      <c r="H43" s="112"/>
      <c r="I43">
        <f>BRPL_EOD!AI43+BRPL_EOD!AJ43</f>
        <v>82.89</v>
      </c>
      <c r="J43">
        <f>BYPL_EOD!AI43+BYPL_EOD!AJ43</f>
        <v>47.93</v>
      </c>
      <c r="K43">
        <f>MES_EOD!AI43+MES_EOD!AJ43</f>
        <v>5</v>
      </c>
      <c r="L43">
        <f>NDMC_EOD!AI43+NDMC_EOD!AJ43</f>
        <v>23</v>
      </c>
      <c r="M43">
        <f>TPDDL_EOD!AI43+TPDDL_EOD!AJ43</f>
        <v>57.92</v>
      </c>
      <c r="N43">
        <f t="shared" si="0"/>
        <v>216.74</v>
      </c>
      <c r="O43" s="112">
        <f t="shared" si="1"/>
        <v>0</v>
      </c>
      <c r="P43">
        <v>82.89</v>
      </c>
      <c r="Q43">
        <v>47.93</v>
      </c>
      <c r="R43">
        <v>5</v>
      </c>
      <c r="S43">
        <v>23</v>
      </c>
      <c r="T43">
        <v>57.92</v>
      </c>
      <c r="U43" s="114">
        <f t="shared" si="2"/>
        <v>216.74</v>
      </c>
      <c r="V43" s="112">
        <f t="shared" si="3"/>
        <v>0</v>
      </c>
      <c r="Y43">
        <f>BAWANA!AW43+BAWANA!AX43</f>
        <v>26.63</v>
      </c>
      <c r="Z43">
        <f>BAWANA!BD43+BAWANA!BE43</f>
        <v>26.63</v>
      </c>
      <c r="AA43">
        <f>BAWANA!X43+BAWANA!Y43</f>
        <v>26.63</v>
      </c>
      <c r="AB43">
        <f>BAWANA!AE43+BAWANA!AF43</f>
        <v>26.63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216.74</v>
      </c>
      <c r="E44">
        <f>BAWANA!AM44</f>
        <v>0</v>
      </c>
      <c r="F44">
        <f t="shared" si="4"/>
        <v>256</v>
      </c>
      <c r="G44">
        <f t="shared" si="5"/>
        <v>216.74</v>
      </c>
      <c r="H44" s="112"/>
      <c r="I44">
        <f>BRPL_EOD!AI44+BRPL_EOD!AJ44</f>
        <v>82.89</v>
      </c>
      <c r="J44">
        <f>BYPL_EOD!AI44+BYPL_EOD!AJ44</f>
        <v>47.93</v>
      </c>
      <c r="K44">
        <f>MES_EOD!AI44+MES_EOD!AJ44</f>
        <v>5</v>
      </c>
      <c r="L44">
        <f>NDMC_EOD!AI44+NDMC_EOD!AJ44</f>
        <v>23</v>
      </c>
      <c r="M44">
        <f>TPDDL_EOD!AI44+TPDDL_EOD!AJ44</f>
        <v>57.92</v>
      </c>
      <c r="N44">
        <f t="shared" si="0"/>
        <v>216.74</v>
      </c>
      <c r="O44" s="112">
        <f t="shared" si="1"/>
        <v>0</v>
      </c>
      <c r="P44">
        <v>82.89</v>
      </c>
      <c r="Q44">
        <v>47.93</v>
      </c>
      <c r="R44">
        <v>5</v>
      </c>
      <c r="S44">
        <v>23</v>
      </c>
      <c r="T44">
        <v>57.92</v>
      </c>
      <c r="U44" s="114">
        <f t="shared" si="2"/>
        <v>216.74</v>
      </c>
      <c r="V44" s="112">
        <f t="shared" si="3"/>
        <v>0</v>
      </c>
      <c r="Y44">
        <f>BAWANA!AW44+BAWANA!AX44</f>
        <v>26.63</v>
      </c>
      <c r="Z44">
        <f>BAWANA!BD44+BAWANA!BE44</f>
        <v>26.63</v>
      </c>
      <c r="AA44">
        <f>BAWANA!X44+BAWANA!Y44</f>
        <v>26.63</v>
      </c>
      <c r="AB44">
        <f>BAWANA!AE44+BAWANA!AF44</f>
        <v>26.63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216.74</v>
      </c>
      <c r="E45">
        <f>BAWANA!AM45</f>
        <v>0</v>
      </c>
      <c r="F45">
        <f t="shared" si="4"/>
        <v>256</v>
      </c>
      <c r="G45">
        <f t="shared" si="5"/>
        <v>216.74</v>
      </c>
      <c r="H45" s="112"/>
      <c r="I45">
        <f>BRPL_EOD!AI45+BRPL_EOD!AJ45</f>
        <v>82.89</v>
      </c>
      <c r="J45">
        <f>BYPL_EOD!AI45+BYPL_EOD!AJ45</f>
        <v>47.93</v>
      </c>
      <c r="K45">
        <f>MES_EOD!AI45+MES_EOD!AJ45</f>
        <v>5</v>
      </c>
      <c r="L45">
        <f>NDMC_EOD!AI45+NDMC_EOD!AJ45</f>
        <v>23</v>
      </c>
      <c r="M45">
        <f>TPDDL_EOD!AI45+TPDDL_EOD!AJ45</f>
        <v>57.92</v>
      </c>
      <c r="N45">
        <f t="shared" si="0"/>
        <v>216.74</v>
      </c>
      <c r="O45" s="112">
        <f t="shared" si="1"/>
        <v>0</v>
      </c>
      <c r="P45">
        <v>82.89</v>
      </c>
      <c r="Q45">
        <v>47.93</v>
      </c>
      <c r="R45">
        <v>5</v>
      </c>
      <c r="S45">
        <v>23</v>
      </c>
      <c r="T45">
        <v>57.92</v>
      </c>
      <c r="U45" s="114">
        <f t="shared" si="2"/>
        <v>216.74</v>
      </c>
      <c r="V45" s="112">
        <f t="shared" si="3"/>
        <v>0</v>
      </c>
      <c r="Y45">
        <f>BAWANA!AW45+BAWANA!AX45</f>
        <v>26.63</v>
      </c>
      <c r="Z45">
        <f>BAWANA!BD45+BAWANA!BE45</f>
        <v>26.63</v>
      </c>
      <c r="AA45">
        <f>BAWANA!X45+BAWANA!Y45</f>
        <v>26.63</v>
      </c>
      <c r="AB45">
        <f>BAWANA!AE45+BAWANA!AF45</f>
        <v>26.63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216.74</v>
      </c>
      <c r="E46">
        <f>BAWANA!AM46</f>
        <v>0</v>
      </c>
      <c r="F46">
        <f t="shared" si="4"/>
        <v>256</v>
      </c>
      <c r="G46">
        <f t="shared" si="5"/>
        <v>216.74</v>
      </c>
      <c r="H46" s="112"/>
      <c r="I46">
        <f>BRPL_EOD!AI46+BRPL_EOD!AJ46</f>
        <v>82.89</v>
      </c>
      <c r="J46">
        <f>BYPL_EOD!AI46+BYPL_EOD!AJ46</f>
        <v>47.93</v>
      </c>
      <c r="K46">
        <f>MES_EOD!AI46+MES_EOD!AJ46</f>
        <v>5</v>
      </c>
      <c r="L46">
        <f>NDMC_EOD!AI46+NDMC_EOD!AJ46</f>
        <v>23</v>
      </c>
      <c r="M46">
        <f>TPDDL_EOD!AI46+TPDDL_EOD!AJ46</f>
        <v>57.92</v>
      </c>
      <c r="N46">
        <f t="shared" si="0"/>
        <v>216.74</v>
      </c>
      <c r="O46" s="112">
        <f t="shared" si="1"/>
        <v>0</v>
      </c>
      <c r="P46">
        <v>82.89</v>
      </c>
      <c r="Q46">
        <v>47.93</v>
      </c>
      <c r="R46">
        <v>5</v>
      </c>
      <c r="S46">
        <v>23</v>
      </c>
      <c r="T46">
        <v>57.92</v>
      </c>
      <c r="U46" s="114">
        <f t="shared" si="2"/>
        <v>216.74</v>
      </c>
      <c r="V46" s="112">
        <f t="shared" si="3"/>
        <v>0</v>
      </c>
      <c r="Y46">
        <f>BAWANA!AW46+BAWANA!AX46</f>
        <v>26.63</v>
      </c>
      <c r="Z46">
        <f>BAWANA!BD46+BAWANA!BE46</f>
        <v>26.63</v>
      </c>
      <c r="AA46">
        <f>BAWANA!X46+BAWANA!Y46</f>
        <v>26.63</v>
      </c>
      <c r="AB46">
        <f>BAWANA!AE46+BAWANA!AF46</f>
        <v>26.63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216.74</v>
      </c>
      <c r="E70">
        <f>BAWANA!AM70</f>
        <v>0</v>
      </c>
      <c r="F70">
        <f t="shared" si="11"/>
        <v>256</v>
      </c>
      <c r="G70">
        <f t="shared" si="12"/>
        <v>216.74</v>
      </c>
      <c r="H70" s="112"/>
      <c r="I70">
        <f>BRPL_EOD!AI70+BRPL_EOD!AJ70</f>
        <v>82.89</v>
      </c>
      <c r="J70">
        <f>BYPL_EOD!AI70+BYPL_EOD!AJ70</f>
        <v>47.93</v>
      </c>
      <c r="K70">
        <f>MES_EOD!AI70+MES_EOD!AJ70</f>
        <v>5</v>
      </c>
      <c r="L70">
        <f>NDMC_EOD!AI70+NDMC_EOD!AJ70</f>
        <v>23</v>
      </c>
      <c r="M70">
        <f>TPDDL_EOD!AI70+TPDDL_EOD!AJ70</f>
        <v>57.92</v>
      </c>
      <c r="N70">
        <f t="shared" si="7"/>
        <v>216.74</v>
      </c>
      <c r="O70" s="112">
        <f t="shared" si="8"/>
        <v>0</v>
      </c>
      <c r="P70">
        <v>82.89</v>
      </c>
      <c r="Q70">
        <v>47.93</v>
      </c>
      <c r="R70">
        <v>5</v>
      </c>
      <c r="S70">
        <v>23</v>
      </c>
      <c r="T70">
        <v>57.92</v>
      </c>
      <c r="U70" s="114">
        <f t="shared" si="9"/>
        <v>216.74</v>
      </c>
      <c r="V70" s="112">
        <f t="shared" si="10"/>
        <v>0</v>
      </c>
      <c r="Y70">
        <f>BAWANA!AW70+BAWANA!AX70</f>
        <v>26.63</v>
      </c>
      <c r="Z70">
        <f>BAWANA!BD70+BAWANA!BE70</f>
        <v>26.63</v>
      </c>
      <c r="AA70">
        <f>BAWANA!X70+BAWANA!Y70</f>
        <v>26.63</v>
      </c>
      <c r="AB70">
        <f>BAWANA!AE70+BAWANA!AF70</f>
        <v>26.63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216.74</v>
      </c>
      <c r="E71">
        <f>BAWANA!AM71</f>
        <v>0</v>
      </c>
      <c r="F71">
        <f t="shared" si="11"/>
        <v>256</v>
      </c>
      <c r="G71">
        <f t="shared" si="12"/>
        <v>216.74</v>
      </c>
      <c r="H71" s="112"/>
      <c r="I71">
        <f>BRPL_EOD!AI71+BRPL_EOD!AJ71</f>
        <v>82.89</v>
      </c>
      <c r="J71">
        <f>BYPL_EOD!AI71+BYPL_EOD!AJ71</f>
        <v>47.93</v>
      </c>
      <c r="K71">
        <f>MES_EOD!AI71+MES_EOD!AJ71</f>
        <v>5</v>
      </c>
      <c r="L71">
        <f>NDMC_EOD!AI71+NDMC_EOD!AJ71</f>
        <v>23</v>
      </c>
      <c r="M71">
        <f>TPDDL_EOD!AI71+TPDDL_EOD!AJ71</f>
        <v>57.92</v>
      </c>
      <c r="N71">
        <f t="shared" si="7"/>
        <v>216.74</v>
      </c>
      <c r="O71" s="112">
        <f t="shared" si="8"/>
        <v>0</v>
      </c>
      <c r="P71">
        <v>82.89</v>
      </c>
      <c r="Q71">
        <v>47.93</v>
      </c>
      <c r="R71">
        <v>5</v>
      </c>
      <c r="S71">
        <v>23</v>
      </c>
      <c r="T71">
        <v>57.92</v>
      </c>
      <c r="U71" s="114">
        <f t="shared" si="9"/>
        <v>216.74</v>
      </c>
      <c r="V71" s="112">
        <f t="shared" si="10"/>
        <v>0</v>
      </c>
      <c r="Y71">
        <f>BAWANA!AW71+BAWANA!AX71</f>
        <v>26.63</v>
      </c>
      <c r="Z71">
        <f>BAWANA!BD71+BAWANA!BE71</f>
        <v>26.63</v>
      </c>
      <c r="AA71">
        <f>BAWANA!X71+BAWANA!Y71</f>
        <v>26.63</v>
      </c>
      <c r="AB71">
        <f>BAWANA!AE71+BAWANA!AF71</f>
        <v>26.63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216.74</v>
      </c>
      <c r="E72">
        <f>BAWANA!AM72</f>
        <v>0</v>
      </c>
      <c r="F72">
        <f t="shared" si="11"/>
        <v>256</v>
      </c>
      <c r="G72">
        <f t="shared" si="12"/>
        <v>216.74</v>
      </c>
      <c r="H72" s="112"/>
      <c r="I72">
        <f>BRPL_EOD!AI72+BRPL_EOD!AJ72</f>
        <v>82.89</v>
      </c>
      <c r="J72">
        <f>BYPL_EOD!AI72+BYPL_EOD!AJ72</f>
        <v>47.93</v>
      </c>
      <c r="K72">
        <f>MES_EOD!AI72+MES_EOD!AJ72</f>
        <v>5</v>
      </c>
      <c r="L72">
        <f>NDMC_EOD!AI72+NDMC_EOD!AJ72</f>
        <v>23</v>
      </c>
      <c r="M72">
        <f>TPDDL_EOD!AI72+TPDDL_EOD!AJ72</f>
        <v>57.92</v>
      </c>
      <c r="N72">
        <f t="shared" si="7"/>
        <v>216.74</v>
      </c>
      <c r="O72" s="112">
        <f t="shared" si="8"/>
        <v>0</v>
      </c>
      <c r="P72">
        <v>82.89</v>
      </c>
      <c r="Q72">
        <v>47.93</v>
      </c>
      <c r="R72">
        <v>5</v>
      </c>
      <c r="S72">
        <v>23</v>
      </c>
      <c r="T72">
        <v>57.92</v>
      </c>
      <c r="U72" s="114">
        <f t="shared" si="9"/>
        <v>216.74</v>
      </c>
      <c r="V72" s="112">
        <f t="shared" si="10"/>
        <v>0</v>
      </c>
      <c r="Y72">
        <f>BAWANA!AW72+BAWANA!AX72</f>
        <v>26.63</v>
      </c>
      <c r="Z72">
        <f>BAWANA!BD72+BAWANA!BE72</f>
        <v>26.63</v>
      </c>
      <c r="AA72">
        <f>BAWANA!X72+BAWANA!Y72</f>
        <v>26.63</v>
      </c>
      <c r="AB72">
        <f>BAWANA!AE72+BAWANA!AF72</f>
        <v>26.63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216.74</v>
      </c>
      <c r="E73">
        <f>BAWANA!AM73</f>
        <v>0</v>
      </c>
      <c r="F73">
        <f t="shared" si="11"/>
        <v>256</v>
      </c>
      <c r="G73">
        <f t="shared" si="12"/>
        <v>216.74</v>
      </c>
      <c r="H73" s="112"/>
      <c r="I73">
        <f>BRPL_EOD!AI73+BRPL_EOD!AJ73</f>
        <v>82.89</v>
      </c>
      <c r="J73">
        <f>BYPL_EOD!AI73+BYPL_EOD!AJ73</f>
        <v>47.93</v>
      </c>
      <c r="K73">
        <f>MES_EOD!AI73+MES_EOD!AJ73</f>
        <v>5</v>
      </c>
      <c r="L73">
        <f>NDMC_EOD!AI73+NDMC_EOD!AJ73</f>
        <v>23</v>
      </c>
      <c r="M73">
        <f>TPDDL_EOD!AI73+TPDDL_EOD!AJ73</f>
        <v>57.92</v>
      </c>
      <c r="N73">
        <f t="shared" si="7"/>
        <v>216.74</v>
      </c>
      <c r="O73" s="112">
        <f t="shared" si="8"/>
        <v>0</v>
      </c>
      <c r="P73">
        <v>82.89</v>
      </c>
      <c r="Q73">
        <v>47.93</v>
      </c>
      <c r="R73">
        <v>5</v>
      </c>
      <c r="S73">
        <v>23</v>
      </c>
      <c r="T73">
        <v>57.92</v>
      </c>
      <c r="U73" s="114">
        <f t="shared" si="9"/>
        <v>216.74</v>
      </c>
      <c r="V73" s="112">
        <f t="shared" si="10"/>
        <v>0</v>
      </c>
      <c r="Y73">
        <f>BAWANA!AW73+BAWANA!AX73</f>
        <v>26.63</v>
      </c>
      <c r="Z73">
        <f>BAWANA!BD73+BAWANA!BE73</f>
        <v>26.63</v>
      </c>
      <c r="AA73">
        <f>BAWANA!X73+BAWANA!Y73</f>
        <v>26.63</v>
      </c>
      <c r="AB73">
        <f>BAWANA!AE73+BAWANA!AF73</f>
        <v>26.63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216.74</v>
      </c>
      <c r="E74">
        <f>BAWANA!AM74</f>
        <v>0</v>
      </c>
      <c r="F74">
        <f t="shared" si="11"/>
        <v>256</v>
      </c>
      <c r="G74">
        <f t="shared" si="12"/>
        <v>216.74</v>
      </c>
      <c r="H74" s="112"/>
      <c r="I74">
        <f>BRPL_EOD!AI74+BRPL_EOD!AJ74</f>
        <v>82.89</v>
      </c>
      <c r="J74">
        <f>BYPL_EOD!AI74+BYPL_EOD!AJ74</f>
        <v>47.93</v>
      </c>
      <c r="K74">
        <f>MES_EOD!AI74+MES_EOD!AJ74</f>
        <v>5</v>
      </c>
      <c r="L74">
        <f>NDMC_EOD!AI74+NDMC_EOD!AJ74</f>
        <v>23</v>
      </c>
      <c r="M74">
        <f>TPDDL_EOD!AI74+TPDDL_EOD!AJ74</f>
        <v>57.92</v>
      </c>
      <c r="N74">
        <f t="shared" si="7"/>
        <v>216.74</v>
      </c>
      <c r="O74" s="112">
        <f t="shared" si="8"/>
        <v>0</v>
      </c>
      <c r="P74">
        <v>82.89</v>
      </c>
      <c r="Q74">
        <v>47.93</v>
      </c>
      <c r="R74">
        <v>5</v>
      </c>
      <c r="S74">
        <v>23</v>
      </c>
      <c r="T74">
        <v>57.92</v>
      </c>
      <c r="U74" s="114">
        <f t="shared" si="9"/>
        <v>216.74</v>
      </c>
      <c r="V74" s="112">
        <f t="shared" si="10"/>
        <v>0</v>
      </c>
      <c r="Y74">
        <f>BAWANA!AW74+BAWANA!AX74</f>
        <v>26.63</v>
      </c>
      <c r="Z74">
        <f>BAWANA!BD74+BAWANA!BE74</f>
        <v>26.63</v>
      </c>
      <c r="AA74">
        <f>BAWANA!X74+BAWANA!Y74</f>
        <v>26.63</v>
      </c>
      <c r="AB74">
        <f>BAWANA!AE74+BAWANA!AF74</f>
        <v>26.63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216.74</v>
      </c>
      <c r="E75">
        <f>BAWANA!AM75</f>
        <v>0</v>
      </c>
      <c r="F75">
        <f t="shared" si="11"/>
        <v>256</v>
      </c>
      <c r="G75">
        <f t="shared" si="12"/>
        <v>216.74</v>
      </c>
      <c r="H75" s="112"/>
      <c r="I75">
        <f>BRPL_EOD!AI75+BRPL_EOD!AJ75</f>
        <v>82.89</v>
      </c>
      <c r="J75">
        <f>BYPL_EOD!AI75+BYPL_EOD!AJ75</f>
        <v>47.93</v>
      </c>
      <c r="K75">
        <f>MES_EOD!AI75+MES_EOD!AJ75</f>
        <v>5</v>
      </c>
      <c r="L75">
        <f>NDMC_EOD!AI75+NDMC_EOD!AJ75</f>
        <v>23</v>
      </c>
      <c r="M75">
        <f>TPDDL_EOD!AI75+TPDDL_EOD!AJ75</f>
        <v>57.92</v>
      </c>
      <c r="N75">
        <f t="shared" si="7"/>
        <v>216.74</v>
      </c>
      <c r="O75" s="112">
        <f t="shared" si="8"/>
        <v>0</v>
      </c>
      <c r="P75">
        <v>82.89</v>
      </c>
      <c r="Q75">
        <v>47.93</v>
      </c>
      <c r="R75">
        <v>5</v>
      </c>
      <c r="S75">
        <v>23</v>
      </c>
      <c r="T75">
        <v>57.92</v>
      </c>
      <c r="U75" s="114">
        <f t="shared" si="9"/>
        <v>216.74</v>
      </c>
      <c r="V75" s="112">
        <f t="shared" si="10"/>
        <v>0</v>
      </c>
      <c r="Y75">
        <f>BAWANA!AW75+BAWANA!AX75</f>
        <v>26.63</v>
      </c>
      <c r="Z75">
        <f>BAWANA!BD75+BAWANA!BE75</f>
        <v>26.63</v>
      </c>
      <c r="AA75">
        <f>BAWANA!X75+BAWANA!Y75</f>
        <v>26.63</v>
      </c>
      <c r="AB75">
        <f>BAWANA!AE75+BAWANA!AF75</f>
        <v>26.63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216.74</v>
      </c>
      <c r="E76">
        <f>BAWANA!AM76</f>
        <v>0</v>
      </c>
      <c r="F76">
        <f t="shared" si="11"/>
        <v>256</v>
      </c>
      <c r="G76">
        <f t="shared" si="12"/>
        <v>216.74</v>
      </c>
      <c r="H76" s="112"/>
      <c r="I76">
        <f>BRPL_EOD!AI76+BRPL_EOD!AJ76</f>
        <v>82.89</v>
      </c>
      <c r="J76">
        <f>BYPL_EOD!AI76+BYPL_EOD!AJ76</f>
        <v>47.93</v>
      </c>
      <c r="K76">
        <f>MES_EOD!AI76+MES_EOD!AJ76</f>
        <v>5</v>
      </c>
      <c r="L76">
        <f>NDMC_EOD!AI76+NDMC_EOD!AJ76</f>
        <v>23</v>
      </c>
      <c r="M76">
        <f>TPDDL_EOD!AI76+TPDDL_EOD!AJ76</f>
        <v>57.92</v>
      </c>
      <c r="N76">
        <f t="shared" si="7"/>
        <v>216.74</v>
      </c>
      <c r="O76" s="112">
        <f t="shared" si="8"/>
        <v>0</v>
      </c>
      <c r="P76">
        <v>82.89</v>
      </c>
      <c r="Q76">
        <v>47.93</v>
      </c>
      <c r="R76">
        <v>5</v>
      </c>
      <c r="S76">
        <v>23</v>
      </c>
      <c r="T76">
        <v>57.92</v>
      </c>
      <c r="U76" s="114">
        <f t="shared" si="9"/>
        <v>216.74</v>
      </c>
      <c r="V76" s="112">
        <f t="shared" si="10"/>
        <v>0</v>
      </c>
      <c r="Y76">
        <f>BAWANA!AW76+BAWANA!AX76</f>
        <v>26.63</v>
      </c>
      <c r="Z76">
        <f>BAWANA!BD76+BAWANA!BE76</f>
        <v>26.63</v>
      </c>
      <c r="AA76">
        <f>BAWANA!X76+BAWANA!Y76</f>
        <v>26.63</v>
      </c>
      <c r="AB76">
        <f>BAWANA!AE76+BAWANA!AF76</f>
        <v>26.63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216.74</v>
      </c>
      <c r="E77">
        <f>BAWANA!AM77</f>
        <v>0</v>
      </c>
      <c r="F77">
        <f t="shared" si="11"/>
        <v>256</v>
      </c>
      <c r="G77">
        <f t="shared" si="12"/>
        <v>216.74</v>
      </c>
      <c r="H77" s="112"/>
      <c r="I77">
        <f>BRPL_EOD!AI77+BRPL_EOD!AJ77</f>
        <v>82.89</v>
      </c>
      <c r="J77">
        <f>BYPL_EOD!AI77+BYPL_EOD!AJ77</f>
        <v>47.93</v>
      </c>
      <c r="K77">
        <f>MES_EOD!AI77+MES_EOD!AJ77</f>
        <v>5</v>
      </c>
      <c r="L77">
        <f>NDMC_EOD!AI77+NDMC_EOD!AJ77</f>
        <v>23</v>
      </c>
      <c r="M77">
        <f>TPDDL_EOD!AI77+TPDDL_EOD!AJ77</f>
        <v>57.92</v>
      </c>
      <c r="N77">
        <f t="shared" si="7"/>
        <v>216.74</v>
      </c>
      <c r="O77" s="112">
        <f t="shared" si="8"/>
        <v>0</v>
      </c>
      <c r="P77">
        <v>82.89</v>
      </c>
      <c r="Q77">
        <v>47.93</v>
      </c>
      <c r="R77">
        <v>5</v>
      </c>
      <c r="S77">
        <v>23</v>
      </c>
      <c r="T77">
        <v>57.92</v>
      </c>
      <c r="U77" s="114">
        <f t="shared" si="9"/>
        <v>216.74</v>
      </c>
      <c r="V77" s="112">
        <f t="shared" si="10"/>
        <v>0</v>
      </c>
      <c r="Y77">
        <f>BAWANA!AW77+BAWANA!AX77</f>
        <v>26.63</v>
      </c>
      <c r="Z77">
        <f>BAWANA!BD77+BAWANA!BE77</f>
        <v>26.63</v>
      </c>
      <c r="AA77">
        <f>BAWANA!X77+BAWANA!Y77</f>
        <v>26.63</v>
      </c>
      <c r="AB77">
        <f>BAWANA!AE77+BAWANA!AF77</f>
        <v>26.63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216.74</v>
      </c>
      <c r="E78">
        <f>BAWANA!AM78</f>
        <v>0</v>
      </c>
      <c r="F78">
        <f t="shared" si="11"/>
        <v>256</v>
      </c>
      <c r="G78">
        <f t="shared" si="12"/>
        <v>216.74</v>
      </c>
      <c r="H78" s="112"/>
      <c r="I78">
        <f>BRPL_EOD!AI78+BRPL_EOD!AJ78</f>
        <v>82.89</v>
      </c>
      <c r="J78">
        <f>BYPL_EOD!AI78+BYPL_EOD!AJ78</f>
        <v>47.93</v>
      </c>
      <c r="K78">
        <f>MES_EOD!AI78+MES_EOD!AJ78</f>
        <v>5</v>
      </c>
      <c r="L78">
        <f>NDMC_EOD!AI78+NDMC_EOD!AJ78</f>
        <v>23</v>
      </c>
      <c r="M78">
        <f>TPDDL_EOD!AI78+TPDDL_EOD!AJ78</f>
        <v>57.92</v>
      </c>
      <c r="N78">
        <f t="shared" si="7"/>
        <v>216.74</v>
      </c>
      <c r="O78" s="112">
        <f t="shared" si="8"/>
        <v>0</v>
      </c>
      <c r="P78">
        <v>82.89</v>
      </c>
      <c r="Q78">
        <v>47.93</v>
      </c>
      <c r="R78">
        <v>5</v>
      </c>
      <c r="S78">
        <v>23</v>
      </c>
      <c r="T78">
        <v>57.92</v>
      </c>
      <c r="U78" s="114">
        <f t="shared" si="9"/>
        <v>216.74</v>
      </c>
      <c r="V78" s="112">
        <f t="shared" si="10"/>
        <v>0</v>
      </c>
      <c r="Y78">
        <f>BAWANA!AW78+BAWANA!AX78</f>
        <v>26.63</v>
      </c>
      <c r="Z78">
        <f>BAWANA!BD78+BAWANA!BE78</f>
        <v>26.63</v>
      </c>
      <c r="AA78">
        <f>BAWANA!X78+BAWANA!Y78</f>
        <v>26.63</v>
      </c>
      <c r="AB78">
        <f>BAWANA!AE78+BAWANA!AF78</f>
        <v>26.63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216.74</v>
      </c>
      <c r="E79">
        <f>BAWANA!AM79</f>
        <v>0</v>
      </c>
      <c r="F79">
        <f t="shared" si="11"/>
        <v>256</v>
      </c>
      <c r="G79">
        <f t="shared" si="12"/>
        <v>216.74</v>
      </c>
      <c r="H79" s="112"/>
      <c r="I79">
        <f>BRPL_EOD!AI79+BRPL_EOD!AJ79</f>
        <v>82.89</v>
      </c>
      <c r="J79">
        <f>BYPL_EOD!AI79+BYPL_EOD!AJ79</f>
        <v>47.93</v>
      </c>
      <c r="K79">
        <f>MES_EOD!AI79+MES_EOD!AJ79</f>
        <v>5</v>
      </c>
      <c r="L79">
        <f>NDMC_EOD!AI79+NDMC_EOD!AJ79</f>
        <v>23</v>
      </c>
      <c r="M79">
        <f>TPDDL_EOD!AI79+TPDDL_EOD!AJ79</f>
        <v>57.92</v>
      </c>
      <c r="N79">
        <f t="shared" si="7"/>
        <v>216.74</v>
      </c>
      <c r="O79" s="112">
        <f t="shared" si="8"/>
        <v>0</v>
      </c>
      <c r="P79">
        <v>82.89</v>
      </c>
      <c r="Q79">
        <v>47.93</v>
      </c>
      <c r="R79">
        <v>5</v>
      </c>
      <c r="S79">
        <v>23</v>
      </c>
      <c r="T79">
        <v>57.92</v>
      </c>
      <c r="U79" s="114">
        <f t="shared" si="9"/>
        <v>216.74</v>
      </c>
      <c r="V79" s="112">
        <f t="shared" si="10"/>
        <v>0</v>
      </c>
      <c r="Y79">
        <f>BAWANA!AW79+BAWANA!AX79</f>
        <v>26.63</v>
      </c>
      <c r="Z79">
        <f>BAWANA!BD79+BAWANA!BE79</f>
        <v>26.63</v>
      </c>
      <c r="AA79">
        <f>BAWANA!X79+BAWANA!Y79</f>
        <v>26.63</v>
      </c>
      <c r="AB79">
        <f>BAWANA!AE79+BAWANA!AF79</f>
        <v>26.63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216.74</v>
      </c>
      <c r="E80">
        <f>BAWANA!AM80</f>
        <v>0</v>
      </c>
      <c r="F80">
        <f t="shared" si="11"/>
        <v>256</v>
      </c>
      <c r="G80">
        <f t="shared" si="12"/>
        <v>216.74</v>
      </c>
      <c r="H80" s="112"/>
      <c r="I80">
        <f>BRPL_EOD!AI80+BRPL_EOD!AJ80</f>
        <v>82.89</v>
      </c>
      <c r="J80">
        <f>BYPL_EOD!AI80+BYPL_EOD!AJ80</f>
        <v>47.93</v>
      </c>
      <c r="K80">
        <f>MES_EOD!AI80+MES_EOD!AJ80</f>
        <v>5</v>
      </c>
      <c r="L80">
        <f>NDMC_EOD!AI80+NDMC_EOD!AJ80</f>
        <v>23</v>
      </c>
      <c r="M80">
        <f>TPDDL_EOD!AI80+TPDDL_EOD!AJ80</f>
        <v>57.92</v>
      </c>
      <c r="N80">
        <f t="shared" si="7"/>
        <v>216.74</v>
      </c>
      <c r="O80" s="112">
        <f t="shared" si="8"/>
        <v>0</v>
      </c>
      <c r="P80">
        <v>82.89</v>
      </c>
      <c r="Q80">
        <v>47.93</v>
      </c>
      <c r="R80">
        <v>5</v>
      </c>
      <c r="S80">
        <v>23</v>
      </c>
      <c r="T80">
        <v>57.92</v>
      </c>
      <c r="U80" s="114">
        <f t="shared" si="9"/>
        <v>216.74</v>
      </c>
      <c r="V80" s="112">
        <f t="shared" si="10"/>
        <v>0</v>
      </c>
      <c r="Y80">
        <f>BAWANA!AW80+BAWANA!AX80</f>
        <v>26.63</v>
      </c>
      <c r="Z80">
        <f>BAWANA!BD80+BAWANA!BE80</f>
        <v>26.63</v>
      </c>
      <c r="AA80">
        <f>BAWANA!X80+BAWANA!Y80</f>
        <v>26.63</v>
      </c>
      <c r="AB80">
        <f>BAWANA!AE80+BAWANA!AF80</f>
        <v>26.63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216.74</v>
      </c>
      <c r="E81">
        <f>BAWANA!AM81</f>
        <v>0</v>
      </c>
      <c r="F81">
        <f t="shared" si="11"/>
        <v>256</v>
      </c>
      <c r="G81">
        <f t="shared" si="12"/>
        <v>216.74</v>
      </c>
      <c r="H81" s="112"/>
      <c r="I81">
        <f>BRPL_EOD!AI81+BRPL_EOD!AJ81</f>
        <v>82.89</v>
      </c>
      <c r="J81">
        <f>BYPL_EOD!AI81+BYPL_EOD!AJ81</f>
        <v>47.93</v>
      </c>
      <c r="K81">
        <f>MES_EOD!AI81+MES_EOD!AJ81</f>
        <v>5</v>
      </c>
      <c r="L81">
        <f>NDMC_EOD!AI81+NDMC_EOD!AJ81</f>
        <v>23</v>
      </c>
      <c r="M81">
        <f>TPDDL_EOD!AI81+TPDDL_EOD!AJ81</f>
        <v>57.92</v>
      </c>
      <c r="N81">
        <f t="shared" si="7"/>
        <v>216.74</v>
      </c>
      <c r="O81" s="112">
        <f t="shared" si="8"/>
        <v>0</v>
      </c>
      <c r="P81">
        <v>82.89</v>
      </c>
      <c r="Q81">
        <v>47.93</v>
      </c>
      <c r="R81">
        <v>5</v>
      </c>
      <c r="S81">
        <v>23</v>
      </c>
      <c r="T81">
        <v>57.92</v>
      </c>
      <c r="U81" s="114">
        <f t="shared" si="9"/>
        <v>216.74</v>
      </c>
      <c r="V81" s="112">
        <f t="shared" si="10"/>
        <v>0</v>
      </c>
      <c r="Y81">
        <f>BAWANA!AW81+BAWANA!AX81</f>
        <v>26.63</v>
      </c>
      <c r="Z81">
        <f>BAWANA!BD81+BAWANA!BE81</f>
        <v>26.63</v>
      </c>
      <c r="AA81">
        <f>BAWANA!X81+BAWANA!Y81</f>
        <v>26.63</v>
      </c>
      <c r="AB81">
        <f>BAWANA!AE81+BAWANA!AF81</f>
        <v>26.63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216.74</v>
      </c>
      <c r="E82">
        <f>BAWANA!AM82</f>
        <v>0</v>
      </c>
      <c r="F82">
        <f t="shared" si="11"/>
        <v>256</v>
      </c>
      <c r="G82">
        <f t="shared" si="12"/>
        <v>216.74</v>
      </c>
      <c r="H82" s="112"/>
      <c r="I82">
        <f>BRPL_EOD!AI82+BRPL_EOD!AJ82</f>
        <v>82.89</v>
      </c>
      <c r="J82">
        <f>BYPL_EOD!AI82+BYPL_EOD!AJ82</f>
        <v>47.93</v>
      </c>
      <c r="K82">
        <f>MES_EOD!AI82+MES_EOD!AJ82</f>
        <v>5</v>
      </c>
      <c r="L82">
        <f>NDMC_EOD!AI82+NDMC_EOD!AJ82</f>
        <v>23</v>
      </c>
      <c r="M82">
        <f>TPDDL_EOD!AI82+TPDDL_EOD!AJ82</f>
        <v>57.92</v>
      </c>
      <c r="N82">
        <f t="shared" si="7"/>
        <v>216.74</v>
      </c>
      <c r="O82" s="112">
        <f t="shared" si="8"/>
        <v>0</v>
      </c>
      <c r="P82">
        <v>82.89</v>
      </c>
      <c r="Q82">
        <v>47.93</v>
      </c>
      <c r="R82">
        <v>5</v>
      </c>
      <c r="S82">
        <v>23</v>
      </c>
      <c r="T82">
        <v>57.92</v>
      </c>
      <c r="U82" s="114">
        <f t="shared" si="9"/>
        <v>216.74</v>
      </c>
      <c r="V82" s="112">
        <f t="shared" si="10"/>
        <v>0</v>
      </c>
      <c r="Y82">
        <f>BAWANA!AW82+BAWANA!AX82</f>
        <v>26.63</v>
      </c>
      <c r="Z82">
        <f>BAWANA!BD82+BAWANA!BE82</f>
        <v>26.63</v>
      </c>
      <c r="AA82">
        <f>BAWANA!X82+BAWANA!Y82</f>
        <v>26.63</v>
      </c>
      <c r="AB82">
        <f>BAWANA!AE82+BAWANA!AF82</f>
        <v>26.63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216.74</v>
      </c>
      <c r="E87">
        <f>BAWANA!AM87</f>
        <v>0</v>
      </c>
      <c r="F87">
        <f t="shared" si="11"/>
        <v>256</v>
      </c>
      <c r="G87">
        <f t="shared" si="12"/>
        <v>216.74</v>
      </c>
      <c r="H87" s="112"/>
      <c r="I87">
        <f>BRPL_EOD!AI87+BRPL_EOD!AJ87</f>
        <v>82.89</v>
      </c>
      <c r="J87">
        <f>BYPL_EOD!AI87+BYPL_EOD!AJ87</f>
        <v>47.93</v>
      </c>
      <c r="K87">
        <f>MES_EOD!AI87+MES_EOD!AJ87</f>
        <v>5</v>
      </c>
      <c r="L87">
        <f>NDMC_EOD!AI87+NDMC_EOD!AJ87</f>
        <v>23</v>
      </c>
      <c r="M87">
        <f>TPDDL_EOD!AI87+TPDDL_EOD!AJ87</f>
        <v>57.92</v>
      </c>
      <c r="N87">
        <f t="shared" si="7"/>
        <v>216.74</v>
      </c>
      <c r="O87" s="112">
        <f t="shared" si="8"/>
        <v>0</v>
      </c>
      <c r="P87">
        <v>82.89</v>
      </c>
      <c r="Q87">
        <v>47.93</v>
      </c>
      <c r="R87">
        <v>5</v>
      </c>
      <c r="S87">
        <v>23</v>
      </c>
      <c r="T87">
        <v>57.92</v>
      </c>
      <c r="U87" s="114">
        <f t="shared" si="9"/>
        <v>216.74</v>
      </c>
      <c r="V87" s="112">
        <f t="shared" si="10"/>
        <v>0</v>
      </c>
      <c r="Y87">
        <f>BAWANA!AW87+BAWANA!AX87</f>
        <v>26.63</v>
      </c>
      <c r="Z87">
        <f>BAWANA!BD87+BAWANA!BE87</f>
        <v>26.63</v>
      </c>
      <c r="AA87">
        <f>BAWANA!X87+BAWANA!Y87</f>
        <v>26.63</v>
      </c>
      <c r="AB87">
        <f>BAWANA!AE87+BAWANA!AF87</f>
        <v>26.63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216.74</v>
      </c>
      <c r="E88">
        <f>BAWANA!AM88</f>
        <v>0</v>
      </c>
      <c r="F88">
        <f t="shared" si="11"/>
        <v>256</v>
      </c>
      <c r="G88">
        <f t="shared" si="12"/>
        <v>216.74</v>
      </c>
      <c r="H88" s="112"/>
      <c r="I88">
        <f>BRPL_EOD!AI88+BRPL_EOD!AJ88</f>
        <v>82.89</v>
      </c>
      <c r="J88">
        <f>BYPL_EOD!AI88+BYPL_EOD!AJ88</f>
        <v>47.93</v>
      </c>
      <c r="K88">
        <f>MES_EOD!AI88+MES_EOD!AJ88</f>
        <v>5</v>
      </c>
      <c r="L88">
        <f>NDMC_EOD!AI88+NDMC_EOD!AJ88</f>
        <v>23</v>
      </c>
      <c r="M88">
        <f>TPDDL_EOD!AI88+TPDDL_EOD!AJ88</f>
        <v>57.92</v>
      </c>
      <c r="N88">
        <f t="shared" si="7"/>
        <v>216.74</v>
      </c>
      <c r="O88" s="112">
        <f t="shared" si="8"/>
        <v>0</v>
      </c>
      <c r="P88">
        <v>82.89</v>
      </c>
      <c r="Q88">
        <v>47.93</v>
      </c>
      <c r="R88">
        <v>5</v>
      </c>
      <c r="S88">
        <v>23</v>
      </c>
      <c r="T88">
        <v>57.92</v>
      </c>
      <c r="U88" s="114">
        <f t="shared" si="9"/>
        <v>216.74</v>
      </c>
      <c r="V88" s="112">
        <f t="shared" si="10"/>
        <v>0</v>
      </c>
      <c r="Y88">
        <f>BAWANA!AW88+BAWANA!AX88</f>
        <v>26.63</v>
      </c>
      <c r="Z88">
        <f>BAWANA!BD88+BAWANA!BE88</f>
        <v>26.63</v>
      </c>
      <c r="AA88">
        <f>BAWANA!X88+BAWANA!Y88</f>
        <v>26.63</v>
      </c>
      <c r="AB88">
        <f>BAWANA!AE88+BAWANA!AF88</f>
        <v>26.63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216.74</v>
      </c>
      <c r="E89">
        <f>BAWANA!AM89</f>
        <v>0</v>
      </c>
      <c r="F89">
        <f t="shared" si="11"/>
        <v>256</v>
      </c>
      <c r="G89">
        <f t="shared" si="12"/>
        <v>216.74</v>
      </c>
      <c r="H89" s="112"/>
      <c r="I89">
        <f>BRPL_EOD!AI89+BRPL_EOD!AJ89</f>
        <v>82.89</v>
      </c>
      <c r="J89">
        <f>BYPL_EOD!AI89+BYPL_EOD!AJ89</f>
        <v>47.93</v>
      </c>
      <c r="K89">
        <f>MES_EOD!AI89+MES_EOD!AJ89</f>
        <v>5</v>
      </c>
      <c r="L89">
        <f>NDMC_EOD!AI89+NDMC_EOD!AJ89</f>
        <v>23</v>
      </c>
      <c r="M89">
        <f>TPDDL_EOD!AI89+TPDDL_EOD!AJ89</f>
        <v>57.92</v>
      </c>
      <c r="N89">
        <f t="shared" si="7"/>
        <v>216.74</v>
      </c>
      <c r="O89" s="112">
        <f t="shared" si="8"/>
        <v>0</v>
      </c>
      <c r="P89">
        <v>82.89</v>
      </c>
      <c r="Q89">
        <v>47.93</v>
      </c>
      <c r="R89">
        <v>5</v>
      </c>
      <c r="S89">
        <v>23</v>
      </c>
      <c r="T89">
        <v>57.92</v>
      </c>
      <c r="U89" s="114">
        <f t="shared" si="9"/>
        <v>216.74</v>
      </c>
      <c r="V89" s="112">
        <f t="shared" si="10"/>
        <v>0</v>
      </c>
      <c r="Y89">
        <f>BAWANA!AW89+BAWANA!AX89</f>
        <v>26.63</v>
      </c>
      <c r="Z89">
        <f>BAWANA!BD89+BAWANA!BE89</f>
        <v>26.63</v>
      </c>
      <c r="AA89">
        <f>BAWANA!X89+BAWANA!Y89</f>
        <v>26.63</v>
      </c>
      <c r="AB89">
        <f>BAWANA!AE89+BAWANA!AF89</f>
        <v>26.63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216.74</v>
      </c>
      <c r="E90">
        <f>BAWANA!AM90</f>
        <v>0</v>
      </c>
      <c r="F90">
        <f t="shared" si="11"/>
        <v>256</v>
      </c>
      <c r="G90">
        <f t="shared" si="12"/>
        <v>216.74</v>
      </c>
      <c r="H90" s="112"/>
      <c r="I90">
        <f>BRPL_EOD!AI90+BRPL_EOD!AJ90</f>
        <v>82.89</v>
      </c>
      <c r="J90">
        <f>BYPL_EOD!AI90+BYPL_EOD!AJ90</f>
        <v>47.93</v>
      </c>
      <c r="K90">
        <f>MES_EOD!AI90+MES_EOD!AJ90</f>
        <v>5</v>
      </c>
      <c r="L90">
        <f>NDMC_EOD!AI90+NDMC_EOD!AJ90</f>
        <v>23</v>
      </c>
      <c r="M90">
        <f>TPDDL_EOD!AI90+TPDDL_EOD!AJ90</f>
        <v>57.92</v>
      </c>
      <c r="N90">
        <f t="shared" si="7"/>
        <v>216.74</v>
      </c>
      <c r="O90" s="112">
        <f t="shared" si="8"/>
        <v>0</v>
      </c>
      <c r="P90">
        <v>82.89</v>
      </c>
      <c r="Q90">
        <v>47.93</v>
      </c>
      <c r="R90">
        <v>5</v>
      </c>
      <c r="S90">
        <v>23</v>
      </c>
      <c r="T90">
        <v>57.92</v>
      </c>
      <c r="U90" s="114">
        <f t="shared" si="9"/>
        <v>216.74</v>
      </c>
      <c r="V90" s="112">
        <f t="shared" si="10"/>
        <v>0</v>
      </c>
      <c r="Y90">
        <f>BAWANA!AW90+BAWANA!AX90</f>
        <v>26.63</v>
      </c>
      <c r="Z90">
        <f>BAWANA!BD90+BAWANA!BE90</f>
        <v>26.63</v>
      </c>
      <c r="AA90">
        <f>BAWANA!X90+BAWANA!Y90</f>
        <v>26.63</v>
      </c>
      <c r="AB90">
        <f>BAWANA!AE90+BAWANA!AF90</f>
        <v>26.63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216.74</v>
      </c>
      <c r="E91">
        <f>BAWANA!AM91</f>
        <v>0</v>
      </c>
      <c r="F91">
        <f t="shared" si="11"/>
        <v>256</v>
      </c>
      <c r="G91">
        <f t="shared" si="12"/>
        <v>216.74</v>
      </c>
      <c r="H91" s="112"/>
      <c r="I91">
        <f>BRPL_EOD!AI91+BRPL_EOD!AJ91</f>
        <v>82.89</v>
      </c>
      <c r="J91">
        <f>BYPL_EOD!AI91+BYPL_EOD!AJ91</f>
        <v>47.93</v>
      </c>
      <c r="K91">
        <f>MES_EOD!AI91+MES_EOD!AJ91</f>
        <v>5</v>
      </c>
      <c r="L91">
        <f>NDMC_EOD!AI91+NDMC_EOD!AJ91</f>
        <v>23</v>
      </c>
      <c r="M91">
        <f>TPDDL_EOD!AI91+TPDDL_EOD!AJ91</f>
        <v>57.92</v>
      </c>
      <c r="N91">
        <f t="shared" si="7"/>
        <v>216.74</v>
      </c>
      <c r="O91" s="112">
        <f t="shared" si="8"/>
        <v>0</v>
      </c>
      <c r="P91">
        <v>82.89</v>
      </c>
      <c r="Q91">
        <v>47.93</v>
      </c>
      <c r="R91">
        <v>5</v>
      </c>
      <c r="S91">
        <v>23</v>
      </c>
      <c r="T91">
        <v>57.92</v>
      </c>
      <c r="U91" s="114">
        <f t="shared" si="9"/>
        <v>216.74</v>
      </c>
      <c r="V91" s="112">
        <f t="shared" si="10"/>
        <v>0</v>
      </c>
      <c r="Y91">
        <f>BAWANA!AW91+BAWANA!AX91</f>
        <v>26.63</v>
      </c>
      <c r="Z91">
        <f>BAWANA!BD91+BAWANA!BE91</f>
        <v>26.63</v>
      </c>
      <c r="AA91">
        <f>BAWANA!X91+BAWANA!Y91</f>
        <v>26.63</v>
      </c>
      <c r="AB91">
        <f>BAWANA!AE91+BAWANA!AF91</f>
        <v>26.63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216.74</v>
      </c>
      <c r="E92">
        <f>BAWANA!AM92</f>
        <v>0</v>
      </c>
      <c r="F92">
        <f t="shared" si="11"/>
        <v>256</v>
      </c>
      <c r="G92">
        <f t="shared" si="12"/>
        <v>216.74</v>
      </c>
      <c r="H92" s="112"/>
      <c r="I92">
        <f>BRPL_EOD!AI92+BRPL_EOD!AJ92</f>
        <v>82.89</v>
      </c>
      <c r="J92">
        <f>BYPL_EOD!AI92+BYPL_EOD!AJ92</f>
        <v>47.93</v>
      </c>
      <c r="K92">
        <f>MES_EOD!AI92+MES_EOD!AJ92</f>
        <v>5</v>
      </c>
      <c r="L92">
        <f>NDMC_EOD!AI92+NDMC_EOD!AJ92</f>
        <v>23</v>
      </c>
      <c r="M92">
        <f>TPDDL_EOD!AI92+TPDDL_EOD!AJ92</f>
        <v>57.92</v>
      </c>
      <c r="N92">
        <f t="shared" si="7"/>
        <v>216.74</v>
      </c>
      <c r="O92" s="112">
        <f t="shared" si="8"/>
        <v>0</v>
      </c>
      <c r="P92">
        <v>82.89</v>
      </c>
      <c r="Q92">
        <v>47.93</v>
      </c>
      <c r="R92">
        <v>5</v>
      </c>
      <c r="S92">
        <v>23</v>
      </c>
      <c r="T92">
        <v>57.92</v>
      </c>
      <c r="U92" s="114">
        <f t="shared" si="9"/>
        <v>216.74</v>
      </c>
      <c r="V92" s="112">
        <f t="shared" si="10"/>
        <v>0</v>
      </c>
      <c r="Y92">
        <f>BAWANA!AW92+BAWANA!AX92</f>
        <v>26.63</v>
      </c>
      <c r="Z92">
        <f>BAWANA!BD92+BAWANA!BE92</f>
        <v>26.63</v>
      </c>
      <c r="AA92">
        <f>BAWANA!X92+BAWANA!Y92</f>
        <v>26.63</v>
      </c>
      <c r="AB92">
        <f>BAWANA!AE92+BAWANA!AF92</f>
        <v>26.63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216.74</v>
      </c>
      <c r="E93">
        <f>BAWANA!AM93</f>
        <v>0</v>
      </c>
      <c r="F93">
        <f t="shared" si="11"/>
        <v>256</v>
      </c>
      <c r="G93">
        <f t="shared" si="12"/>
        <v>216.74</v>
      </c>
      <c r="H93" s="112"/>
      <c r="I93">
        <f>BRPL_EOD!AI93+BRPL_EOD!AJ93</f>
        <v>82.89</v>
      </c>
      <c r="J93">
        <f>BYPL_EOD!AI93+BYPL_EOD!AJ93</f>
        <v>47.93</v>
      </c>
      <c r="K93">
        <f>MES_EOD!AI93+MES_EOD!AJ93</f>
        <v>5</v>
      </c>
      <c r="L93">
        <f>NDMC_EOD!AI93+NDMC_EOD!AJ93</f>
        <v>23</v>
      </c>
      <c r="M93">
        <f>TPDDL_EOD!AI93+TPDDL_EOD!AJ93</f>
        <v>57.92</v>
      </c>
      <c r="N93">
        <f t="shared" si="7"/>
        <v>216.74</v>
      </c>
      <c r="O93" s="112">
        <f t="shared" si="8"/>
        <v>0</v>
      </c>
      <c r="P93">
        <v>82.89</v>
      </c>
      <c r="Q93">
        <v>47.93</v>
      </c>
      <c r="R93">
        <v>5</v>
      </c>
      <c r="S93">
        <v>23</v>
      </c>
      <c r="T93">
        <v>57.92</v>
      </c>
      <c r="U93" s="114">
        <f t="shared" si="9"/>
        <v>216.74</v>
      </c>
      <c r="V93" s="112">
        <f t="shared" si="10"/>
        <v>0</v>
      </c>
      <c r="Y93">
        <f>BAWANA!AW93+BAWANA!AX93</f>
        <v>26.63</v>
      </c>
      <c r="Z93">
        <f>BAWANA!BD93+BAWANA!BE93</f>
        <v>26.63</v>
      </c>
      <c r="AA93">
        <f>BAWANA!X93+BAWANA!Y93</f>
        <v>26.63</v>
      </c>
      <c r="AB93">
        <f>BAWANA!AE93+BAWANA!AF93</f>
        <v>26.63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<f>BAWANA!AM94</f>
        <v>0</v>
      </c>
      <c r="F94">
        <f t="shared" si="11"/>
        <v>256</v>
      </c>
      <c r="G94">
        <f t="shared" si="12"/>
        <v>216.74</v>
      </c>
      <c r="H94" s="112"/>
      <c r="I94">
        <f>BRPL_EOD!AI94+BRPL_EOD!AJ94</f>
        <v>82.89</v>
      </c>
      <c r="J94">
        <f>BYPL_EOD!AI94+BYPL_EOD!AJ94</f>
        <v>47.93</v>
      </c>
      <c r="K94">
        <f>MES_EOD!AI94+MES_EOD!AJ94</f>
        <v>5</v>
      </c>
      <c r="L94">
        <f>NDMC_EOD!AI94+NDMC_EOD!AJ94</f>
        <v>23</v>
      </c>
      <c r="M94">
        <f>TPDDL_EOD!AI94+TPDDL_EOD!AJ94</f>
        <v>57.92</v>
      </c>
      <c r="N94">
        <f t="shared" si="7"/>
        <v>216.74</v>
      </c>
      <c r="O94" s="112">
        <f t="shared" si="8"/>
        <v>0</v>
      </c>
      <c r="P94">
        <v>82.89</v>
      </c>
      <c r="Q94">
        <v>47.93</v>
      </c>
      <c r="R94">
        <v>5</v>
      </c>
      <c r="S94">
        <v>23</v>
      </c>
      <c r="T94">
        <v>57.92</v>
      </c>
      <c r="U94" s="114">
        <f t="shared" si="9"/>
        <v>216.74</v>
      </c>
      <c r="V94" s="112">
        <f t="shared" si="10"/>
        <v>0</v>
      </c>
      <c r="Y94">
        <f>BAWANA!AW94+BAWANA!AX94</f>
        <v>26.63</v>
      </c>
      <c r="Z94">
        <f>BAWANA!BD94+BAWANA!BE94</f>
        <v>26.63</v>
      </c>
      <c r="AA94">
        <f>BAWANA!X94+BAWANA!Y94</f>
        <v>26.63</v>
      </c>
      <c r="AB94">
        <f>BAWANA!AE94+BAWANA!AF94</f>
        <v>26.63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216.74</v>
      </c>
      <c r="E95">
        <f>BAWANA!AM95</f>
        <v>0</v>
      </c>
      <c r="F95">
        <f t="shared" si="11"/>
        <v>256</v>
      </c>
      <c r="G95">
        <f t="shared" si="12"/>
        <v>216.74</v>
      </c>
      <c r="H95" s="112"/>
      <c r="I95">
        <f>BRPL_EOD!AI95+BRPL_EOD!AJ95</f>
        <v>82.89</v>
      </c>
      <c r="J95">
        <f>BYPL_EOD!AI95+BYPL_EOD!AJ95</f>
        <v>47.93</v>
      </c>
      <c r="K95">
        <f>MES_EOD!AI95+MES_EOD!AJ95</f>
        <v>5</v>
      </c>
      <c r="L95">
        <f>NDMC_EOD!AI95+NDMC_EOD!AJ95</f>
        <v>23</v>
      </c>
      <c r="M95">
        <f>TPDDL_EOD!AI95+TPDDL_EOD!AJ95</f>
        <v>57.92</v>
      </c>
      <c r="N95">
        <f t="shared" si="7"/>
        <v>216.74</v>
      </c>
      <c r="O95" s="112">
        <f t="shared" si="8"/>
        <v>0</v>
      </c>
      <c r="P95">
        <v>82.89</v>
      </c>
      <c r="Q95">
        <v>47.93</v>
      </c>
      <c r="R95">
        <v>5</v>
      </c>
      <c r="S95">
        <v>23</v>
      </c>
      <c r="T95">
        <v>57.92</v>
      </c>
      <c r="U95" s="114">
        <f t="shared" si="9"/>
        <v>216.74</v>
      </c>
      <c r="V95" s="112">
        <f t="shared" si="10"/>
        <v>0</v>
      </c>
      <c r="Y95">
        <f>BAWANA!AW95+BAWANA!AX95</f>
        <v>26.63</v>
      </c>
      <c r="Z95">
        <f>BAWANA!BD95+BAWANA!BE95</f>
        <v>26.63</v>
      </c>
      <c r="AA95">
        <f>BAWANA!X95+BAWANA!Y95</f>
        <v>26.63</v>
      </c>
      <c r="AB95">
        <f>BAWANA!AE95+BAWANA!AF95</f>
        <v>26.63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216.74</v>
      </c>
      <c r="E96">
        <f>BAWANA!AM96</f>
        <v>0</v>
      </c>
      <c r="F96">
        <f t="shared" si="11"/>
        <v>256</v>
      </c>
      <c r="G96">
        <f t="shared" si="12"/>
        <v>216.74</v>
      </c>
      <c r="H96" s="112"/>
      <c r="I96">
        <f>BRPL_EOD!AI96+BRPL_EOD!AJ96</f>
        <v>82.89</v>
      </c>
      <c r="J96">
        <f>BYPL_EOD!AI96+BYPL_EOD!AJ96</f>
        <v>47.93</v>
      </c>
      <c r="K96">
        <f>MES_EOD!AI96+MES_EOD!AJ96</f>
        <v>5</v>
      </c>
      <c r="L96">
        <f>NDMC_EOD!AI96+NDMC_EOD!AJ96</f>
        <v>23</v>
      </c>
      <c r="M96">
        <f>TPDDL_EOD!AI96+TPDDL_EOD!AJ96</f>
        <v>57.92</v>
      </c>
      <c r="N96">
        <f t="shared" si="7"/>
        <v>216.74</v>
      </c>
      <c r="O96" s="112">
        <f t="shared" si="8"/>
        <v>0</v>
      </c>
      <c r="P96">
        <v>82.89</v>
      </c>
      <c r="Q96">
        <v>47.93</v>
      </c>
      <c r="R96">
        <v>5</v>
      </c>
      <c r="S96">
        <v>23</v>
      </c>
      <c r="T96">
        <v>57.92</v>
      </c>
      <c r="U96" s="114">
        <f t="shared" si="9"/>
        <v>216.74</v>
      </c>
      <c r="V96" s="112">
        <f t="shared" si="10"/>
        <v>0</v>
      </c>
      <c r="Y96">
        <f>BAWANA!AW96+BAWANA!AX96</f>
        <v>26.63</v>
      </c>
      <c r="Z96">
        <f>BAWANA!BD96+BAWANA!BE96</f>
        <v>26.63</v>
      </c>
      <c r="AA96">
        <f>BAWANA!X96+BAWANA!Y96</f>
        <v>26.63</v>
      </c>
      <c r="AB96">
        <f>BAWANA!AE96+BAWANA!AF96</f>
        <v>26.63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216.74</v>
      </c>
      <c r="E97">
        <f>BAWANA!AM97</f>
        <v>0</v>
      </c>
      <c r="F97">
        <f t="shared" si="11"/>
        <v>256</v>
      </c>
      <c r="G97">
        <f t="shared" si="12"/>
        <v>216.74</v>
      </c>
      <c r="H97" s="112"/>
      <c r="I97">
        <f>BRPL_EOD!AI97+BRPL_EOD!AJ97</f>
        <v>82.89</v>
      </c>
      <c r="J97">
        <f>BYPL_EOD!AI97+BYPL_EOD!AJ97</f>
        <v>47.93</v>
      </c>
      <c r="K97">
        <f>MES_EOD!AI97+MES_EOD!AJ97</f>
        <v>5</v>
      </c>
      <c r="L97">
        <f>NDMC_EOD!AI97+NDMC_EOD!AJ97</f>
        <v>23</v>
      </c>
      <c r="M97">
        <f>TPDDL_EOD!AI97+TPDDL_EOD!AJ97</f>
        <v>57.92</v>
      </c>
      <c r="N97">
        <f t="shared" si="7"/>
        <v>216.74</v>
      </c>
      <c r="O97" s="112">
        <f t="shared" si="8"/>
        <v>0</v>
      </c>
      <c r="P97">
        <v>82.89</v>
      </c>
      <c r="Q97">
        <v>47.93</v>
      </c>
      <c r="R97">
        <v>5</v>
      </c>
      <c r="S97">
        <v>23</v>
      </c>
      <c r="T97">
        <v>57.92</v>
      </c>
      <c r="U97" s="114">
        <f t="shared" si="9"/>
        <v>216.74</v>
      </c>
      <c r="V97" s="112">
        <f t="shared" si="10"/>
        <v>0</v>
      </c>
      <c r="Y97">
        <f>BAWANA!AW97+BAWANA!AX97</f>
        <v>26.63</v>
      </c>
      <c r="Z97">
        <f>BAWANA!BD97+BAWANA!BE97</f>
        <v>26.63</v>
      </c>
      <c r="AA97">
        <f>BAWANA!X97+BAWANA!Y97</f>
        <v>26.63</v>
      </c>
      <c r="AB97">
        <f>BAWANA!AE97+BAWANA!AF97</f>
        <v>26.63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216.74</v>
      </c>
      <c r="E98">
        <f>BAWANA!AM98</f>
        <v>0</v>
      </c>
      <c r="F98">
        <f t="shared" si="11"/>
        <v>256</v>
      </c>
      <c r="G98">
        <f t="shared" si="12"/>
        <v>216.74</v>
      </c>
      <c r="H98" s="112"/>
      <c r="I98">
        <f>BRPL_EOD!AI98+BRPL_EOD!AJ98</f>
        <v>82.89</v>
      </c>
      <c r="J98">
        <f>BYPL_EOD!AI98+BYPL_EOD!AJ98</f>
        <v>47.93</v>
      </c>
      <c r="K98">
        <f>MES_EOD!AI98+MES_EOD!AJ98</f>
        <v>5</v>
      </c>
      <c r="L98">
        <f>NDMC_EOD!AI98+NDMC_EOD!AJ98</f>
        <v>23</v>
      </c>
      <c r="M98">
        <f>TPDDL_EOD!AI98+TPDDL_EOD!AJ98</f>
        <v>57.92</v>
      </c>
      <c r="N98">
        <f t="shared" si="7"/>
        <v>216.74</v>
      </c>
      <c r="O98" s="112">
        <f t="shared" si="8"/>
        <v>0</v>
      </c>
      <c r="P98">
        <v>82.89</v>
      </c>
      <c r="Q98">
        <v>47.93</v>
      </c>
      <c r="R98">
        <v>5</v>
      </c>
      <c r="S98">
        <v>23</v>
      </c>
      <c r="T98">
        <v>57.92</v>
      </c>
      <c r="U98" s="114">
        <f t="shared" si="9"/>
        <v>216.74</v>
      </c>
      <c r="V98" s="112">
        <f t="shared" si="10"/>
        <v>0</v>
      </c>
      <c r="Y98">
        <f>BAWANA!AW98+BAWANA!AX98</f>
        <v>26.63</v>
      </c>
      <c r="Z98">
        <f>BAWANA!BD98+BAWANA!BE98</f>
        <v>26.63</v>
      </c>
      <c r="AA98">
        <f>BAWANA!X98+BAWANA!Y98</f>
        <v>26.63</v>
      </c>
      <c r="AB98">
        <f>BAWANA!AE98+BAWANA!AF98</f>
        <v>26.63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5.2022450000000058</v>
      </c>
      <c r="E99" s="114">
        <f t="shared" si="14"/>
        <v>0</v>
      </c>
      <c r="F99" s="114">
        <f t="shared" si="14"/>
        <v>6.1440000000000001</v>
      </c>
      <c r="G99" s="114">
        <f t="shared" si="14"/>
        <v>5.2022450000000058</v>
      </c>
      <c r="H99" s="114"/>
      <c r="I99" s="114">
        <f t="shared" si="14"/>
        <v>1.9886050000000033</v>
      </c>
      <c r="J99" s="114">
        <f t="shared" si="14"/>
        <v>1.1520874999999993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1.3895525000000011</v>
      </c>
      <c r="N99" s="114">
        <f t="shared" si="14"/>
        <v>5.2022450000000058</v>
      </c>
      <c r="O99" s="114">
        <f t="shared" si="14"/>
        <v>0</v>
      </c>
      <c r="P99" s="114">
        <f t="shared" si="14"/>
        <v>1.9886050000000033</v>
      </c>
      <c r="Q99" s="114">
        <f t="shared" si="14"/>
        <v>1.1520874999999993</v>
      </c>
      <c r="R99" s="114">
        <f t="shared" si="14"/>
        <v>0.12</v>
      </c>
      <c r="S99" s="114">
        <f t="shared" si="14"/>
        <v>0.55200000000000005</v>
      </c>
      <c r="T99" s="114">
        <f t="shared" si="14"/>
        <v>1.3895525000000011</v>
      </c>
      <c r="U99" s="114">
        <f t="shared" si="14"/>
        <v>5.2022450000000058</v>
      </c>
      <c r="V99" s="114">
        <f t="shared" si="10"/>
        <v>0</v>
      </c>
      <c r="Y99" s="114">
        <f>SUM(Y3:Y98)/4000</f>
        <v>0.63887750000000154</v>
      </c>
      <c r="Z99" s="114">
        <f t="shared" ref="Z99:AD99" si="15">SUM(Z3:Z98)/4000</f>
        <v>0.63887750000000154</v>
      </c>
      <c r="AA99" s="114">
        <f t="shared" si="15"/>
        <v>0.63887750000000154</v>
      </c>
      <c r="AB99" s="114">
        <f t="shared" si="15"/>
        <v>0.63887750000000154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67.951999999999998</v>
      </c>
      <c r="K3">
        <v>679.49316799999997</v>
      </c>
      <c r="L3">
        <v>653.15250000000003</v>
      </c>
      <c r="M3">
        <v>92</v>
      </c>
      <c r="N3">
        <v>118.125</v>
      </c>
      <c r="O3">
        <v>59.359499999999997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43.360799999999998</v>
      </c>
      <c r="AH3">
        <v>0</v>
      </c>
      <c r="AI3">
        <v>0</v>
      </c>
      <c r="AJ3">
        <v>0</v>
      </c>
      <c r="AK3">
        <v>53.678699999999999</v>
      </c>
      <c r="AL3">
        <v>12.782</v>
      </c>
      <c r="AM3">
        <v>15.804048</v>
      </c>
      <c r="AN3">
        <v>0.65042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2851.7908889999999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67.951999999999998</v>
      </c>
      <c r="K4">
        <v>679.49316799999997</v>
      </c>
      <c r="L4">
        <v>653.15250000000003</v>
      </c>
      <c r="M4">
        <v>92</v>
      </c>
      <c r="N4">
        <v>118.125</v>
      </c>
      <c r="O4">
        <v>59.359499999999997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43.360799999999998</v>
      </c>
      <c r="AH4">
        <v>0</v>
      </c>
      <c r="AI4">
        <v>0</v>
      </c>
      <c r="AJ4">
        <v>0</v>
      </c>
      <c r="AK4">
        <v>53.678699999999999</v>
      </c>
      <c r="AL4">
        <v>12.782</v>
      </c>
      <c r="AM4">
        <v>15.804048</v>
      </c>
      <c r="AN4">
        <v>0.65042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2851.7908889999999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67.951999999999998</v>
      </c>
      <c r="K5">
        <v>679.49316799999997</v>
      </c>
      <c r="L5">
        <v>653.15250000000003</v>
      </c>
      <c r="M5">
        <v>92</v>
      </c>
      <c r="N5">
        <v>118.125</v>
      </c>
      <c r="O5">
        <v>59.359499999999997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43.360799999999998</v>
      </c>
      <c r="AH5">
        <v>0</v>
      </c>
      <c r="AI5">
        <v>0</v>
      </c>
      <c r="AJ5">
        <v>0</v>
      </c>
      <c r="AK5">
        <v>53.678699999999999</v>
      </c>
      <c r="AL5">
        <v>12.782</v>
      </c>
      <c r="AM5">
        <v>15.804048</v>
      </c>
      <c r="AN5">
        <v>0.65042</v>
      </c>
      <c r="AO5">
        <v>0</v>
      </c>
      <c r="AP5">
        <v>5.3802000000000003</v>
      </c>
      <c r="AQ5">
        <v>0</v>
      </c>
      <c r="AR5">
        <v>19.872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2835.091089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67.951999999999998</v>
      </c>
      <c r="K6">
        <v>679.49316799999997</v>
      </c>
      <c r="L6">
        <v>653.15250000000003</v>
      </c>
      <c r="M6">
        <v>92</v>
      </c>
      <c r="N6">
        <v>118.125</v>
      </c>
      <c r="O6">
        <v>59.359499999999997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43.360799999999998</v>
      </c>
      <c r="AH6">
        <v>0</v>
      </c>
      <c r="AI6">
        <v>0</v>
      </c>
      <c r="AJ6">
        <v>0</v>
      </c>
      <c r="AK6">
        <v>53.678699999999999</v>
      </c>
      <c r="AL6">
        <v>12.782</v>
      </c>
      <c r="AM6">
        <v>15.804048</v>
      </c>
      <c r="AN6">
        <v>0.65042</v>
      </c>
      <c r="AO6">
        <v>0</v>
      </c>
      <c r="AP6">
        <v>5.3802000000000003</v>
      </c>
      <c r="AQ6">
        <v>0</v>
      </c>
      <c r="AR6">
        <v>19.872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2835.091089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67.951999999999998</v>
      </c>
      <c r="K7">
        <v>679.49316799999997</v>
      </c>
      <c r="L7">
        <v>653.15250000000003</v>
      </c>
      <c r="M7">
        <v>92</v>
      </c>
      <c r="N7">
        <v>118.125</v>
      </c>
      <c r="O7">
        <v>59.359499999999997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43.360799999999998</v>
      </c>
      <c r="AH7">
        <v>0</v>
      </c>
      <c r="AI7">
        <v>0</v>
      </c>
      <c r="AJ7">
        <v>0</v>
      </c>
      <c r="AK7">
        <v>53.678699999999999</v>
      </c>
      <c r="AL7">
        <v>12.782</v>
      </c>
      <c r="AM7">
        <v>15.804048</v>
      </c>
      <c r="AN7">
        <v>0.65042</v>
      </c>
      <c r="AO7">
        <v>0</v>
      </c>
      <c r="AP7">
        <v>5.3802000000000003</v>
      </c>
      <c r="AQ7">
        <v>0</v>
      </c>
      <c r="AR7">
        <v>19.872</v>
      </c>
      <c r="AS7">
        <v>17.4876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2820.6813069999998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67.951999999999998</v>
      </c>
      <c r="K8">
        <v>679.49316799999997</v>
      </c>
      <c r="L8">
        <v>653.15250000000003</v>
      </c>
      <c r="M8">
        <v>92</v>
      </c>
      <c r="N8">
        <v>118.125</v>
      </c>
      <c r="O8">
        <v>59.359499999999997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43.360799999999998</v>
      </c>
      <c r="AH8">
        <v>0</v>
      </c>
      <c r="AI8">
        <v>0</v>
      </c>
      <c r="AJ8">
        <v>0</v>
      </c>
      <c r="AK8">
        <v>53.678699999999999</v>
      </c>
      <c r="AL8">
        <v>12.782</v>
      </c>
      <c r="AM8">
        <v>15.804048</v>
      </c>
      <c r="AN8">
        <v>0.65042</v>
      </c>
      <c r="AO8">
        <v>0</v>
      </c>
      <c r="AP8">
        <v>5.3802000000000003</v>
      </c>
      <c r="AQ8">
        <v>0</v>
      </c>
      <c r="AR8">
        <v>19.872</v>
      </c>
      <c r="AS8">
        <v>17.4876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2820.6813069999998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67.951999999999998</v>
      </c>
      <c r="K9">
        <v>679.49316799999997</v>
      </c>
      <c r="L9">
        <v>653.15250000000003</v>
      </c>
      <c r="M9">
        <v>92</v>
      </c>
      <c r="N9">
        <v>118.125</v>
      </c>
      <c r="O9">
        <v>59.359499999999997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43.360799999999998</v>
      </c>
      <c r="AH9">
        <v>0</v>
      </c>
      <c r="AI9">
        <v>0</v>
      </c>
      <c r="AJ9">
        <v>0</v>
      </c>
      <c r="AK9">
        <v>53.678699999999999</v>
      </c>
      <c r="AL9">
        <v>12.782</v>
      </c>
      <c r="AM9">
        <v>15.804048</v>
      </c>
      <c r="AN9">
        <v>0.65042</v>
      </c>
      <c r="AO9">
        <v>0</v>
      </c>
      <c r="AP9">
        <v>5.3802000000000003</v>
      </c>
      <c r="AQ9">
        <v>0</v>
      </c>
      <c r="AR9">
        <v>41.951999999999998</v>
      </c>
      <c r="AS9">
        <v>17.4876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2859.2401590000004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67.951999999999998</v>
      </c>
      <c r="K10">
        <v>679.49316799999997</v>
      </c>
      <c r="L10">
        <v>653.15250000000003</v>
      </c>
      <c r="M10">
        <v>92</v>
      </c>
      <c r="N10">
        <v>118.125</v>
      </c>
      <c r="O10">
        <v>59.359499999999997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43.360799999999998</v>
      </c>
      <c r="AH10">
        <v>0</v>
      </c>
      <c r="AI10">
        <v>0</v>
      </c>
      <c r="AJ10">
        <v>0</v>
      </c>
      <c r="AK10">
        <v>53.678699999999999</v>
      </c>
      <c r="AL10">
        <v>12.782</v>
      </c>
      <c r="AM10">
        <v>15.804048</v>
      </c>
      <c r="AN10">
        <v>0.65042</v>
      </c>
      <c r="AO10">
        <v>0</v>
      </c>
      <c r="AP10">
        <v>5.3802000000000003</v>
      </c>
      <c r="AQ10">
        <v>0</v>
      </c>
      <c r="AR10">
        <v>41.951999999999998</v>
      </c>
      <c r="AS10">
        <v>17.4876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2859.2401590000004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67.951999999999998</v>
      </c>
      <c r="K11">
        <v>679.49316799999997</v>
      </c>
      <c r="L11">
        <v>653.15250000000003</v>
      </c>
      <c r="M11">
        <v>92</v>
      </c>
      <c r="N11">
        <v>118.125</v>
      </c>
      <c r="O11">
        <v>59.359499999999997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43.360799999999998</v>
      </c>
      <c r="AH11">
        <v>0</v>
      </c>
      <c r="AI11">
        <v>0</v>
      </c>
      <c r="AJ11">
        <v>0</v>
      </c>
      <c r="AK11">
        <v>53.678699999999999</v>
      </c>
      <c r="AL11">
        <v>12.782</v>
      </c>
      <c r="AM11">
        <v>15.804048</v>
      </c>
      <c r="AN11">
        <v>0.65042</v>
      </c>
      <c r="AO11">
        <v>0</v>
      </c>
      <c r="AP11">
        <v>0</v>
      </c>
      <c r="AQ11">
        <v>0</v>
      </c>
      <c r="AR11">
        <v>18.768000000000001</v>
      </c>
      <c r="AS11">
        <v>17.4876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2830.6759590000001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67.951999999999998</v>
      </c>
      <c r="K12">
        <v>679.49316799999997</v>
      </c>
      <c r="L12">
        <v>653.15250000000003</v>
      </c>
      <c r="M12">
        <v>92</v>
      </c>
      <c r="N12">
        <v>118.125</v>
      </c>
      <c r="O12">
        <v>59.359499999999997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43.360799999999998</v>
      </c>
      <c r="AH12">
        <v>0</v>
      </c>
      <c r="AI12">
        <v>0</v>
      </c>
      <c r="AJ12">
        <v>0</v>
      </c>
      <c r="AK12">
        <v>53.678699999999999</v>
      </c>
      <c r="AL12">
        <v>12.782</v>
      </c>
      <c r="AM12">
        <v>15.804048</v>
      </c>
      <c r="AN12">
        <v>0.65042</v>
      </c>
      <c r="AO12">
        <v>0</v>
      </c>
      <c r="AP12">
        <v>0</v>
      </c>
      <c r="AQ12">
        <v>0</v>
      </c>
      <c r="AR12">
        <v>18.768000000000001</v>
      </c>
      <c r="AS12">
        <v>17.4876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2830.6759590000001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67.951999999999998</v>
      </c>
      <c r="K13">
        <v>679.49316799999997</v>
      </c>
      <c r="L13">
        <v>653.15250000000003</v>
      </c>
      <c r="M13">
        <v>92</v>
      </c>
      <c r="N13">
        <v>118.125</v>
      </c>
      <c r="O13">
        <v>59.359499999999997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43.360799999999998</v>
      </c>
      <c r="AH13">
        <v>0</v>
      </c>
      <c r="AI13">
        <v>0</v>
      </c>
      <c r="AJ13">
        <v>0</v>
      </c>
      <c r="AK13">
        <v>53.678699999999999</v>
      </c>
      <c r="AL13">
        <v>12.782</v>
      </c>
      <c r="AM13">
        <v>15.804048</v>
      </c>
      <c r="AN13">
        <v>0.65042</v>
      </c>
      <c r="AO13">
        <v>0</v>
      </c>
      <c r="AP13">
        <v>0</v>
      </c>
      <c r="AQ13">
        <v>0</v>
      </c>
      <c r="AR13">
        <v>18.768000000000001</v>
      </c>
      <c r="AS13">
        <v>17.4876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2830.6759590000001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67.951999999999998</v>
      </c>
      <c r="K14">
        <v>679.49316799999997</v>
      </c>
      <c r="L14">
        <v>653.15250000000003</v>
      </c>
      <c r="M14">
        <v>92</v>
      </c>
      <c r="N14">
        <v>118.125</v>
      </c>
      <c r="O14">
        <v>59.359499999999997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43.360799999999998</v>
      </c>
      <c r="AH14">
        <v>0</v>
      </c>
      <c r="AI14">
        <v>0</v>
      </c>
      <c r="AJ14">
        <v>0</v>
      </c>
      <c r="AK14">
        <v>53.678699999999999</v>
      </c>
      <c r="AL14">
        <v>12.782</v>
      </c>
      <c r="AM14">
        <v>15.804048</v>
      </c>
      <c r="AN14">
        <v>0.65042</v>
      </c>
      <c r="AO14">
        <v>0</v>
      </c>
      <c r="AP14">
        <v>0</v>
      </c>
      <c r="AQ14">
        <v>0</v>
      </c>
      <c r="AR14">
        <v>41.951999999999998</v>
      </c>
      <c r="AS14">
        <v>17.4876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2853.8599589999999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67.951999999999998</v>
      </c>
      <c r="K15">
        <v>679.49316799999997</v>
      </c>
      <c r="L15">
        <v>653.15250000000003</v>
      </c>
      <c r="M15">
        <v>92</v>
      </c>
      <c r="N15">
        <v>118.125</v>
      </c>
      <c r="O15">
        <v>59.359499999999997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43.360799999999998</v>
      </c>
      <c r="AH15">
        <v>0</v>
      </c>
      <c r="AI15">
        <v>0</v>
      </c>
      <c r="AJ15">
        <v>0</v>
      </c>
      <c r="AK15">
        <v>53.678699999999999</v>
      </c>
      <c r="AL15">
        <v>12.782</v>
      </c>
      <c r="AM15">
        <v>15.804048</v>
      </c>
      <c r="AN15">
        <v>0.65042</v>
      </c>
      <c r="AO15">
        <v>0</v>
      </c>
      <c r="AP15">
        <v>0</v>
      </c>
      <c r="AQ15">
        <v>0</v>
      </c>
      <c r="AR15">
        <v>41.951999999999998</v>
      </c>
      <c r="AS15">
        <v>17.4876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2853.8599589999999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67.951999999999998</v>
      </c>
      <c r="K16">
        <v>679.49316799999997</v>
      </c>
      <c r="L16">
        <v>653.15250000000003</v>
      </c>
      <c r="M16">
        <v>92</v>
      </c>
      <c r="N16">
        <v>118.125</v>
      </c>
      <c r="O16">
        <v>59.359499999999997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43.360799999999998</v>
      </c>
      <c r="AH16">
        <v>0</v>
      </c>
      <c r="AI16">
        <v>0</v>
      </c>
      <c r="AJ16">
        <v>0</v>
      </c>
      <c r="AK16">
        <v>53.678699999999999</v>
      </c>
      <c r="AL16">
        <v>12.782</v>
      </c>
      <c r="AM16">
        <v>15.804048</v>
      </c>
      <c r="AN16">
        <v>0.65042</v>
      </c>
      <c r="AO16">
        <v>0</v>
      </c>
      <c r="AP16">
        <v>0</v>
      </c>
      <c r="AQ16">
        <v>0</v>
      </c>
      <c r="AR16">
        <v>25.391999999999999</v>
      </c>
      <c r="AS16">
        <v>17.4876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2837.2999589999999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67.951999999999998</v>
      </c>
      <c r="K17">
        <v>679.49316799999997</v>
      </c>
      <c r="L17">
        <v>653.15250000000003</v>
      </c>
      <c r="M17">
        <v>92</v>
      </c>
      <c r="N17">
        <v>118.125</v>
      </c>
      <c r="O17">
        <v>59.359499999999997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43.360799999999998</v>
      </c>
      <c r="AH17">
        <v>0</v>
      </c>
      <c r="AI17">
        <v>0</v>
      </c>
      <c r="AJ17">
        <v>0</v>
      </c>
      <c r="AK17">
        <v>53.678699999999999</v>
      </c>
      <c r="AL17">
        <v>12.782</v>
      </c>
      <c r="AM17">
        <v>15.804048</v>
      </c>
      <c r="AN17">
        <v>0.65042</v>
      </c>
      <c r="AO17">
        <v>0</v>
      </c>
      <c r="AP17">
        <v>0</v>
      </c>
      <c r="AQ17">
        <v>0</v>
      </c>
      <c r="AR17">
        <v>25.391999999999999</v>
      </c>
      <c r="AS17">
        <v>17.4876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2837.2999589999999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67.951999999999998</v>
      </c>
      <c r="K18">
        <v>679.49316799999997</v>
      </c>
      <c r="L18">
        <v>653.15250000000003</v>
      </c>
      <c r="M18">
        <v>92</v>
      </c>
      <c r="N18">
        <v>118.125</v>
      </c>
      <c r="O18">
        <v>59.359499999999997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43.360799999999998</v>
      </c>
      <c r="AH18">
        <v>0</v>
      </c>
      <c r="AI18">
        <v>0</v>
      </c>
      <c r="AJ18">
        <v>0</v>
      </c>
      <c r="AK18">
        <v>53.678699999999999</v>
      </c>
      <c r="AL18">
        <v>12.782</v>
      </c>
      <c r="AM18">
        <v>15.804048</v>
      </c>
      <c r="AN18">
        <v>0.65042</v>
      </c>
      <c r="AO18">
        <v>0</v>
      </c>
      <c r="AP18">
        <v>0</v>
      </c>
      <c r="AQ18">
        <v>0</v>
      </c>
      <c r="AR18">
        <v>25.391999999999999</v>
      </c>
      <c r="AS18">
        <v>17.4876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2837.2999589999999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67.951999999999998</v>
      </c>
      <c r="K19">
        <v>679.49316799999997</v>
      </c>
      <c r="L19">
        <v>653.15250000000003</v>
      </c>
      <c r="M19">
        <v>92</v>
      </c>
      <c r="N19">
        <v>118.125</v>
      </c>
      <c r="O19">
        <v>59.359499999999997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43.360799999999998</v>
      </c>
      <c r="AH19">
        <v>0</v>
      </c>
      <c r="AI19">
        <v>0</v>
      </c>
      <c r="AJ19">
        <v>0</v>
      </c>
      <c r="AK19">
        <v>53.678699999999999</v>
      </c>
      <c r="AL19">
        <v>25.564</v>
      </c>
      <c r="AM19">
        <v>15.804048</v>
      </c>
      <c r="AN19">
        <v>0.65042</v>
      </c>
      <c r="AO19">
        <v>0</v>
      </c>
      <c r="AP19">
        <v>0</v>
      </c>
      <c r="AQ19">
        <v>0</v>
      </c>
      <c r="AR19">
        <v>25.391999999999999</v>
      </c>
      <c r="AS19">
        <v>16.142399999999999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2848.7367589999999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67.951999999999998</v>
      </c>
      <c r="K20">
        <v>679.49316799999997</v>
      </c>
      <c r="L20">
        <v>653.15250000000003</v>
      </c>
      <c r="M20">
        <v>92</v>
      </c>
      <c r="N20">
        <v>118.125</v>
      </c>
      <c r="O20">
        <v>59.359499999999997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43.360799999999998</v>
      </c>
      <c r="AH20">
        <v>0</v>
      </c>
      <c r="AI20">
        <v>0</v>
      </c>
      <c r="AJ20">
        <v>0</v>
      </c>
      <c r="AK20">
        <v>53.678699999999999</v>
      </c>
      <c r="AL20">
        <v>25.564</v>
      </c>
      <c r="AM20">
        <v>15.804048</v>
      </c>
      <c r="AN20">
        <v>0.65042</v>
      </c>
      <c r="AO20">
        <v>0</v>
      </c>
      <c r="AP20">
        <v>0</v>
      </c>
      <c r="AQ20">
        <v>0</v>
      </c>
      <c r="AR20">
        <v>25.391999999999999</v>
      </c>
      <c r="AS20">
        <v>16.142399999999999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2848.7367589999999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67.951999999999998</v>
      </c>
      <c r="K21">
        <v>679.49316799999997</v>
      </c>
      <c r="L21">
        <v>653.15250000000003</v>
      </c>
      <c r="M21">
        <v>92</v>
      </c>
      <c r="N21">
        <v>118.125</v>
      </c>
      <c r="O21">
        <v>59.359499999999997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43.360799999999998</v>
      </c>
      <c r="AH21">
        <v>0</v>
      </c>
      <c r="AI21">
        <v>0</v>
      </c>
      <c r="AJ21">
        <v>0</v>
      </c>
      <c r="AK21">
        <v>53.678699999999999</v>
      </c>
      <c r="AL21">
        <v>25.564</v>
      </c>
      <c r="AM21">
        <v>15.804048</v>
      </c>
      <c r="AN21">
        <v>0.65042</v>
      </c>
      <c r="AO21">
        <v>0</v>
      </c>
      <c r="AP21">
        <v>0</v>
      </c>
      <c r="AQ21">
        <v>0</v>
      </c>
      <c r="AR21">
        <v>33.119999999999997</v>
      </c>
      <c r="AS21">
        <v>17.4876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2857.8099589999997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67.951999999999998</v>
      </c>
      <c r="K22">
        <v>679.49316799999997</v>
      </c>
      <c r="L22">
        <v>653.15250000000003</v>
      </c>
      <c r="M22">
        <v>92</v>
      </c>
      <c r="N22">
        <v>118.125</v>
      </c>
      <c r="O22">
        <v>59.359499999999997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43.360799999999998</v>
      </c>
      <c r="AH22">
        <v>0</v>
      </c>
      <c r="AI22">
        <v>0</v>
      </c>
      <c r="AJ22">
        <v>0</v>
      </c>
      <c r="AK22">
        <v>53.678699999999999</v>
      </c>
      <c r="AL22">
        <v>25.564</v>
      </c>
      <c r="AM22">
        <v>15.804048</v>
      </c>
      <c r="AN22">
        <v>0.65042</v>
      </c>
      <c r="AO22">
        <v>0</v>
      </c>
      <c r="AP22">
        <v>0</v>
      </c>
      <c r="AQ22">
        <v>12.411</v>
      </c>
      <c r="AR22">
        <v>33.119999999999997</v>
      </c>
      <c r="AS22">
        <v>17.4876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2870.2209589999998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67.951999999999998</v>
      </c>
      <c r="K23">
        <v>679.49316799999997</v>
      </c>
      <c r="L23">
        <v>653.15250000000003</v>
      </c>
      <c r="M23">
        <v>92</v>
      </c>
      <c r="N23">
        <v>118.125</v>
      </c>
      <c r="O23">
        <v>59.359499999999997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43.360799999999998</v>
      </c>
      <c r="AH23">
        <v>0</v>
      </c>
      <c r="AI23">
        <v>0</v>
      </c>
      <c r="AJ23">
        <v>0</v>
      </c>
      <c r="AK23">
        <v>53.678699999999999</v>
      </c>
      <c r="AL23">
        <v>25.564</v>
      </c>
      <c r="AM23">
        <v>15.804048</v>
      </c>
      <c r="AN23">
        <v>0.65042</v>
      </c>
      <c r="AO23">
        <v>0</v>
      </c>
      <c r="AP23">
        <v>0</v>
      </c>
      <c r="AQ23">
        <v>12.411</v>
      </c>
      <c r="AR23">
        <v>33.119999999999997</v>
      </c>
      <c r="AS23">
        <v>31.897382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2884.6307409999999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67.951999999999998</v>
      </c>
      <c r="K24">
        <v>679.49316799999997</v>
      </c>
      <c r="L24">
        <v>653.15250000000003</v>
      </c>
      <c r="M24">
        <v>92</v>
      </c>
      <c r="N24">
        <v>118.125</v>
      </c>
      <c r="O24">
        <v>59.359499999999997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43.360799999999998</v>
      </c>
      <c r="AH24">
        <v>18.940000000000001</v>
      </c>
      <c r="AI24">
        <v>0</v>
      </c>
      <c r="AJ24">
        <v>0</v>
      </c>
      <c r="AK24">
        <v>53.678699999999999</v>
      </c>
      <c r="AL24">
        <v>25.564</v>
      </c>
      <c r="AM24">
        <v>15.804048</v>
      </c>
      <c r="AN24">
        <v>0.65042</v>
      </c>
      <c r="AO24">
        <v>0</v>
      </c>
      <c r="AP24">
        <v>0</v>
      </c>
      <c r="AQ24">
        <v>12.852</v>
      </c>
      <c r="AR24">
        <v>33.119999999999997</v>
      </c>
      <c r="AS24">
        <v>31.897382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2904.0117409999998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67.951999999999998</v>
      </c>
      <c r="K25">
        <v>679.49316799999997</v>
      </c>
      <c r="L25">
        <v>653.15250000000003</v>
      </c>
      <c r="M25">
        <v>92</v>
      </c>
      <c r="N25">
        <v>118.125</v>
      </c>
      <c r="O25">
        <v>59.359499999999997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43.360799999999998</v>
      </c>
      <c r="AH25">
        <v>37.880000000000003</v>
      </c>
      <c r="AI25">
        <v>0</v>
      </c>
      <c r="AJ25">
        <v>0</v>
      </c>
      <c r="AK25">
        <v>53.678699999999999</v>
      </c>
      <c r="AL25">
        <v>40.088999999999999</v>
      </c>
      <c r="AM25">
        <v>15.804048</v>
      </c>
      <c r="AN25">
        <v>0.65042</v>
      </c>
      <c r="AO25">
        <v>0</v>
      </c>
      <c r="AP25">
        <v>0</v>
      </c>
      <c r="AQ25">
        <v>13.041</v>
      </c>
      <c r="AR25">
        <v>41.951999999999998</v>
      </c>
      <c r="AS25">
        <v>31.897382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2946.4977410000001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67.951999999999998</v>
      </c>
      <c r="K26">
        <v>679.49316799999997</v>
      </c>
      <c r="L26">
        <v>653.15250000000003</v>
      </c>
      <c r="M26">
        <v>92</v>
      </c>
      <c r="N26">
        <v>118.125</v>
      </c>
      <c r="O26">
        <v>59.359499999999997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0</v>
      </c>
      <c r="AE26">
        <v>16.478852</v>
      </c>
      <c r="AF26">
        <v>16.762</v>
      </c>
      <c r="AG26">
        <v>43.360799999999998</v>
      </c>
      <c r="AH26">
        <v>56.82</v>
      </c>
      <c r="AI26">
        <v>0</v>
      </c>
      <c r="AJ26">
        <v>0</v>
      </c>
      <c r="AK26">
        <v>53.678699999999999</v>
      </c>
      <c r="AL26">
        <v>40.088999999999999</v>
      </c>
      <c r="AM26">
        <v>15.804048</v>
      </c>
      <c r="AN26">
        <v>0.65042</v>
      </c>
      <c r="AO26">
        <v>0</v>
      </c>
      <c r="AP26">
        <v>0</v>
      </c>
      <c r="AQ26">
        <v>13.041</v>
      </c>
      <c r="AR26">
        <v>41.951999999999998</v>
      </c>
      <c r="AS26">
        <v>31.897382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2977.1512410000005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67.951999999999998</v>
      </c>
      <c r="K27">
        <v>679.49316799999997</v>
      </c>
      <c r="L27">
        <v>653.15250000000003</v>
      </c>
      <c r="M27">
        <v>92</v>
      </c>
      <c r="N27">
        <v>118.125</v>
      </c>
      <c r="O27">
        <v>59.359499999999997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6.665</v>
      </c>
      <c r="AC27">
        <v>2.5468000000000002</v>
      </c>
      <c r="AD27">
        <v>0</v>
      </c>
      <c r="AE27">
        <v>16.478852</v>
      </c>
      <c r="AF27">
        <v>25.143000000000001</v>
      </c>
      <c r="AG27">
        <v>43.360799999999998</v>
      </c>
      <c r="AH27">
        <v>75.760000000000005</v>
      </c>
      <c r="AI27">
        <v>0</v>
      </c>
      <c r="AJ27">
        <v>0</v>
      </c>
      <c r="AK27">
        <v>53.678699999999999</v>
      </c>
      <c r="AL27">
        <v>40.088999999999999</v>
      </c>
      <c r="AM27">
        <v>15.804048</v>
      </c>
      <c r="AN27">
        <v>0.65042</v>
      </c>
      <c r="AO27">
        <v>0</v>
      </c>
      <c r="AP27">
        <v>0</v>
      </c>
      <c r="AQ27">
        <v>24.821999999999999</v>
      </c>
      <c r="AR27">
        <v>33.119999999999997</v>
      </c>
      <c r="AS27">
        <v>31.897382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3013.3005410000005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67.951999999999998</v>
      </c>
      <c r="K28">
        <v>679.49316799999997</v>
      </c>
      <c r="L28">
        <v>653.15250000000003</v>
      </c>
      <c r="M28">
        <v>92</v>
      </c>
      <c r="N28">
        <v>118.125</v>
      </c>
      <c r="O28">
        <v>59.359499999999997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10.191000000000001</v>
      </c>
      <c r="AB28">
        <v>39.510120000000001</v>
      </c>
      <c r="AC28">
        <v>29.062808</v>
      </c>
      <c r="AD28">
        <v>0</v>
      </c>
      <c r="AE28">
        <v>32.957704</v>
      </c>
      <c r="AF28">
        <v>31.552</v>
      </c>
      <c r="AG28">
        <v>43.360799999999998</v>
      </c>
      <c r="AH28">
        <v>116.9545</v>
      </c>
      <c r="AI28">
        <v>0</v>
      </c>
      <c r="AJ28">
        <v>0</v>
      </c>
      <c r="AK28">
        <v>53.678699999999999</v>
      </c>
      <c r="AL28">
        <v>56.356999999999999</v>
      </c>
      <c r="AM28">
        <v>15.804048</v>
      </c>
      <c r="AN28">
        <v>0.65042</v>
      </c>
      <c r="AO28">
        <v>0</v>
      </c>
      <c r="AP28">
        <v>0</v>
      </c>
      <c r="AQ28">
        <v>39.122999999999998</v>
      </c>
      <c r="AR28">
        <v>33.119999999999997</v>
      </c>
      <c r="AS28">
        <v>31.897382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3177.5040209999997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67.951999999999998</v>
      </c>
      <c r="K29">
        <v>679.49316799999997</v>
      </c>
      <c r="L29">
        <v>653.15250000000003</v>
      </c>
      <c r="M29">
        <v>92</v>
      </c>
      <c r="N29">
        <v>118.125</v>
      </c>
      <c r="O29">
        <v>59.359499999999997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0</v>
      </c>
      <c r="AA29">
        <v>11.85</v>
      </c>
      <c r="AB29">
        <v>39.510120000000001</v>
      </c>
      <c r="AC29">
        <v>29.062808</v>
      </c>
      <c r="AD29">
        <v>7.9260000000000002</v>
      </c>
      <c r="AE29">
        <v>32.957704</v>
      </c>
      <c r="AF29">
        <v>31.552</v>
      </c>
      <c r="AG29">
        <v>43.360799999999998</v>
      </c>
      <c r="AH29">
        <v>116.9545</v>
      </c>
      <c r="AI29">
        <v>0</v>
      </c>
      <c r="AJ29">
        <v>0</v>
      </c>
      <c r="AK29">
        <v>53.678699999999999</v>
      </c>
      <c r="AL29">
        <v>56.356999999999999</v>
      </c>
      <c r="AM29">
        <v>15.804048</v>
      </c>
      <c r="AN29">
        <v>0.65042</v>
      </c>
      <c r="AO29">
        <v>0</v>
      </c>
      <c r="AP29">
        <v>0</v>
      </c>
      <c r="AQ29">
        <v>39.122999999999998</v>
      </c>
      <c r="AR29">
        <v>33.119999999999997</v>
      </c>
      <c r="AS29">
        <v>31.897382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3187.5090209999998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67.951999999999998</v>
      </c>
      <c r="K30">
        <v>679.49316799999997</v>
      </c>
      <c r="L30">
        <v>653.15250000000003</v>
      </c>
      <c r="M30">
        <v>92</v>
      </c>
      <c r="N30">
        <v>118.125</v>
      </c>
      <c r="O30">
        <v>59.359499999999997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0</v>
      </c>
      <c r="AA30">
        <v>25.28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31.552</v>
      </c>
      <c r="AG30">
        <v>43.360799999999998</v>
      </c>
      <c r="AH30">
        <v>116.9545</v>
      </c>
      <c r="AI30">
        <v>0</v>
      </c>
      <c r="AJ30">
        <v>0</v>
      </c>
      <c r="AK30">
        <v>53.678699999999999</v>
      </c>
      <c r="AL30">
        <v>56.356999999999999</v>
      </c>
      <c r="AM30">
        <v>15.804048</v>
      </c>
      <c r="AN30">
        <v>0.65042</v>
      </c>
      <c r="AO30">
        <v>0</v>
      </c>
      <c r="AP30">
        <v>0</v>
      </c>
      <c r="AQ30">
        <v>39.122999999999998</v>
      </c>
      <c r="AR30">
        <v>33.119999999999997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3209.3934210000002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67.951999999999998</v>
      </c>
      <c r="K31">
        <v>679.49316799999997</v>
      </c>
      <c r="L31">
        <v>653.15250000000003</v>
      </c>
      <c r="M31">
        <v>92</v>
      </c>
      <c r="N31">
        <v>118.125</v>
      </c>
      <c r="O31">
        <v>59.359499999999997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43.360799999999998</v>
      </c>
      <c r="AH31">
        <v>116.9545</v>
      </c>
      <c r="AI31">
        <v>0</v>
      </c>
      <c r="AJ31">
        <v>0</v>
      </c>
      <c r="AK31">
        <v>53.678699999999999</v>
      </c>
      <c r="AL31">
        <v>56.356999999999999</v>
      </c>
      <c r="AM31">
        <v>15.804048</v>
      </c>
      <c r="AN31">
        <v>0.65042</v>
      </c>
      <c r="AO31">
        <v>0</v>
      </c>
      <c r="AP31">
        <v>0</v>
      </c>
      <c r="AQ31">
        <v>39.122999999999998</v>
      </c>
      <c r="AR31">
        <v>41.951999999999998</v>
      </c>
      <c r="AS31">
        <v>26.904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3241.1278269999998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67.951999999999998</v>
      </c>
      <c r="K32">
        <v>679.49316799999997</v>
      </c>
      <c r="L32">
        <v>653.15250000000003</v>
      </c>
      <c r="M32">
        <v>92</v>
      </c>
      <c r="N32">
        <v>118.125</v>
      </c>
      <c r="O32">
        <v>59.359499999999997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43.360799999999998</v>
      </c>
      <c r="AH32">
        <v>116.9545</v>
      </c>
      <c r="AI32">
        <v>0</v>
      </c>
      <c r="AJ32">
        <v>0</v>
      </c>
      <c r="AK32">
        <v>53.678699999999999</v>
      </c>
      <c r="AL32">
        <v>56.356999999999999</v>
      </c>
      <c r="AM32">
        <v>15.804048</v>
      </c>
      <c r="AN32">
        <v>0.65042</v>
      </c>
      <c r="AO32">
        <v>0</v>
      </c>
      <c r="AP32">
        <v>0</v>
      </c>
      <c r="AQ32">
        <v>39.122999999999998</v>
      </c>
      <c r="AR32">
        <v>41.951999999999998</v>
      </c>
      <c r="AS32">
        <v>26.904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3241.1278269999998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67.951999999999998</v>
      </c>
      <c r="K33">
        <v>679.49316799999997</v>
      </c>
      <c r="L33">
        <v>653.15250000000003</v>
      </c>
      <c r="M33">
        <v>92</v>
      </c>
      <c r="N33">
        <v>118.125</v>
      </c>
      <c r="O33">
        <v>59.359499999999997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43.360799999999998</v>
      </c>
      <c r="AH33">
        <v>116.9545</v>
      </c>
      <c r="AI33">
        <v>0</v>
      </c>
      <c r="AJ33">
        <v>0</v>
      </c>
      <c r="AK33">
        <v>53.678699999999999</v>
      </c>
      <c r="AL33">
        <v>56.356999999999999</v>
      </c>
      <c r="AM33">
        <v>15.804048</v>
      </c>
      <c r="AN33">
        <v>0.65042</v>
      </c>
      <c r="AO33">
        <v>0</v>
      </c>
      <c r="AP33">
        <v>0</v>
      </c>
      <c r="AQ33">
        <v>39.122999999999998</v>
      </c>
      <c r="AR33">
        <v>35.328000000000003</v>
      </c>
      <c r="AS33">
        <v>26.904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3234.503827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67.951999999999998</v>
      </c>
      <c r="K34">
        <v>679.19316800000001</v>
      </c>
      <c r="L34">
        <v>653.15250000000003</v>
      </c>
      <c r="M34">
        <v>92</v>
      </c>
      <c r="N34">
        <v>118.125</v>
      </c>
      <c r="O34">
        <v>59.359499999999997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0</v>
      </c>
      <c r="AA34">
        <v>42.14808</v>
      </c>
      <c r="AB34">
        <v>26.3934</v>
      </c>
      <c r="AC34">
        <v>1.2734000000000001</v>
      </c>
      <c r="AD34">
        <v>27.408107999999999</v>
      </c>
      <c r="AE34">
        <v>16.478852</v>
      </c>
      <c r="AF34">
        <v>16.762</v>
      </c>
      <c r="AG34">
        <v>43.360799999999998</v>
      </c>
      <c r="AH34">
        <v>76.138800000000003</v>
      </c>
      <c r="AI34">
        <v>0</v>
      </c>
      <c r="AJ34">
        <v>0</v>
      </c>
      <c r="AK34">
        <v>53.678699999999999</v>
      </c>
      <c r="AL34">
        <v>56.356999999999999</v>
      </c>
      <c r="AM34">
        <v>15.804048</v>
      </c>
      <c r="AN34">
        <v>0.65042</v>
      </c>
      <c r="AO34">
        <v>0</v>
      </c>
      <c r="AP34">
        <v>0</v>
      </c>
      <c r="AQ34">
        <v>39.122999999999998</v>
      </c>
      <c r="AR34">
        <v>35.328000000000003</v>
      </c>
      <c r="AS34">
        <v>26.904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3121.2131470000008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67.951999999999998</v>
      </c>
      <c r="K35">
        <v>679.49316799999997</v>
      </c>
      <c r="L35">
        <v>653.15250000000003</v>
      </c>
      <c r="M35">
        <v>92</v>
      </c>
      <c r="N35">
        <v>118.125</v>
      </c>
      <c r="O35">
        <v>59.359499999999997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0</v>
      </c>
      <c r="AA35">
        <v>28.09872</v>
      </c>
      <c r="AB35">
        <v>13.17004</v>
      </c>
      <c r="AC35">
        <v>0</v>
      </c>
      <c r="AD35">
        <v>18.272072000000001</v>
      </c>
      <c r="AE35">
        <v>16.478852</v>
      </c>
      <c r="AF35">
        <v>8.3810000000000002</v>
      </c>
      <c r="AG35">
        <v>43.360799999999998</v>
      </c>
      <c r="AH35">
        <v>75.760000000000005</v>
      </c>
      <c r="AI35">
        <v>0</v>
      </c>
      <c r="AJ35">
        <v>0</v>
      </c>
      <c r="AK35">
        <v>53.678699999999999</v>
      </c>
      <c r="AL35">
        <v>56.356999999999999</v>
      </c>
      <c r="AM35">
        <v>15.804048</v>
      </c>
      <c r="AN35">
        <v>0.65042</v>
      </c>
      <c r="AO35">
        <v>0</v>
      </c>
      <c r="AP35">
        <v>0</v>
      </c>
      <c r="AQ35">
        <v>39.122999999999998</v>
      </c>
      <c r="AR35">
        <v>35.328000000000003</v>
      </c>
      <c r="AS35">
        <v>26.904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3075.0711910000005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67.951999999999998</v>
      </c>
      <c r="K36">
        <v>679.49316799999997</v>
      </c>
      <c r="L36">
        <v>653.15250000000003</v>
      </c>
      <c r="M36">
        <v>92</v>
      </c>
      <c r="N36">
        <v>118.125</v>
      </c>
      <c r="O36">
        <v>59.359499999999997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11.85</v>
      </c>
      <c r="AB36">
        <v>13.17004</v>
      </c>
      <c r="AC36">
        <v>0</v>
      </c>
      <c r="AD36">
        <v>9.1360360000000007</v>
      </c>
      <c r="AE36">
        <v>16.478852</v>
      </c>
      <c r="AF36">
        <v>8.3810000000000002</v>
      </c>
      <c r="AG36">
        <v>43.360799999999998</v>
      </c>
      <c r="AH36">
        <v>56.82</v>
      </c>
      <c r="AI36">
        <v>0</v>
      </c>
      <c r="AJ36">
        <v>0</v>
      </c>
      <c r="AK36">
        <v>53.678699999999999</v>
      </c>
      <c r="AL36">
        <v>56.356999999999999</v>
      </c>
      <c r="AM36">
        <v>15.804048</v>
      </c>
      <c r="AN36">
        <v>0.65042</v>
      </c>
      <c r="AO36">
        <v>0</v>
      </c>
      <c r="AP36">
        <v>0</v>
      </c>
      <c r="AQ36">
        <v>39.122999999999998</v>
      </c>
      <c r="AR36">
        <v>35.328000000000003</v>
      </c>
      <c r="AS36">
        <v>26.904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3030.746435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67.951999999999998</v>
      </c>
      <c r="K37">
        <v>679.49316799999997</v>
      </c>
      <c r="L37">
        <v>653.15250000000003</v>
      </c>
      <c r="M37">
        <v>92</v>
      </c>
      <c r="N37">
        <v>118.125</v>
      </c>
      <c r="O37">
        <v>59.359499999999997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7.9260000000000002</v>
      </c>
      <c r="AE37">
        <v>16.478852</v>
      </c>
      <c r="AF37">
        <v>8.3810000000000002</v>
      </c>
      <c r="AG37">
        <v>43.360799999999998</v>
      </c>
      <c r="AH37">
        <v>18.940000000000001</v>
      </c>
      <c r="AI37">
        <v>0</v>
      </c>
      <c r="AJ37">
        <v>0</v>
      </c>
      <c r="AK37">
        <v>53.678699999999999</v>
      </c>
      <c r="AL37">
        <v>56.356999999999999</v>
      </c>
      <c r="AM37">
        <v>15.804048</v>
      </c>
      <c r="AN37">
        <v>0.65042</v>
      </c>
      <c r="AO37">
        <v>0</v>
      </c>
      <c r="AP37">
        <v>0</v>
      </c>
      <c r="AQ37">
        <v>39.122999999999998</v>
      </c>
      <c r="AR37">
        <v>41.951999999999998</v>
      </c>
      <c r="AS37">
        <v>29.5944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2988.7007990000002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67.951999999999998</v>
      </c>
      <c r="K38">
        <v>679.49316799999997</v>
      </c>
      <c r="L38">
        <v>653.15250000000003</v>
      </c>
      <c r="M38">
        <v>92</v>
      </c>
      <c r="N38">
        <v>118.125</v>
      </c>
      <c r="O38">
        <v>59.359499999999997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43.360799999999998</v>
      </c>
      <c r="AH38">
        <v>0</v>
      </c>
      <c r="AI38">
        <v>0</v>
      </c>
      <c r="AJ38">
        <v>0</v>
      </c>
      <c r="AK38">
        <v>53.678699999999999</v>
      </c>
      <c r="AL38">
        <v>56.356999999999999</v>
      </c>
      <c r="AM38">
        <v>15.804048</v>
      </c>
      <c r="AN38">
        <v>0.65042</v>
      </c>
      <c r="AO38">
        <v>0</v>
      </c>
      <c r="AP38">
        <v>0</v>
      </c>
      <c r="AQ38">
        <v>39.122999999999998</v>
      </c>
      <c r="AR38">
        <v>41.951999999999998</v>
      </c>
      <c r="AS38">
        <v>29.5944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2961.8347990000002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67.951999999999998</v>
      </c>
      <c r="K39">
        <v>679.49316799999997</v>
      </c>
      <c r="L39">
        <v>653.15250000000003</v>
      </c>
      <c r="M39">
        <v>92</v>
      </c>
      <c r="N39">
        <v>118.125</v>
      </c>
      <c r="O39">
        <v>59.359499999999997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0</v>
      </c>
      <c r="AF39">
        <v>8.3810000000000002</v>
      </c>
      <c r="AG39">
        <v>43.360799999999998</v>
      </c>
      <c r="AH39">
        <v>0</v>
      </c>
      <c r="AI39">
        <v>0</v>
      </c>
      <c r="AJ39">
        <v>0</v>
      </c>
      <c r="AK39">
        <v>53.678699999999999</v>
      </c>
      <c r="AL39">
        <v>56.356999999999999</v>
      </c>
      <c r="AM39">
        <v>15.804048</v>
      </c>
      <c r="AN39">
        <v>0.65042</v>
      </c>
      <c r="AO39">
        <v>0</v>
      </c>
      <c r="AP39">
        <v>0</v>
      </c>
      <c r="AQ39">
        <v>39.122999999999998</v>
      </c>
      <c r="AR39">
        <v>30.911999999999999</v>
      </c>
      <c r="AS39">
        <v>29.5944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2934.3159469999996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67.951999999999998</v>
      </c>
      <c r="K40">
        <v>679.49316799999997</v>
      </c>
      <c r="L40">
        <v>653.15250000000003</v>
      </c>
      <c r="M40">
        <v>92</v>
      </c>
      <c r="N40">
        <v>118.125</v>
      </c>
      <c r="O40">
        <v>59.359499999999997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3.3325</v>
      </c>
      <c r="AC40">
        <v>0</v>
      </c>
      <c r="AD40">
        <v>0</v>
      </c>
      <c r="AE40">
        <v>0</v>
      </c>
      <c r="AF40">
        <v>8.3810000000000002</v>
      </c>
      <c r="AG40">
        <v>43.360799999999998</v>
      </c>
      <c r="AH40">
        <v>0</v>
      </c>
      <c r="AI40">
        <v>0</v>
      </c>
      <c r="AJ40">
        <v>0</v>
      </c>
      <c r="AK40">
        <v>53.678699999999999</v>
      </c>
      <c r="AL40">
        <v>55.776000000000003</v>
      </c>
      <c r="AM40">
        <v>15.804048</v>
      </c>
      <c r="AN40">
        <v>0.65042</v>
      </c>
      <c r="AO40">
        <v>0</v>
      </c>
      <c r="AP40">
        <v>0</v>
      </c>
      <c r="AQ40">
        <v>24.821999999999999</v>
      </c>
      <c r="AR40">
        <v>30.911999999999999</v>
      </c>
      <c r="AS40">
        <v>29.5944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2909.5964069999995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67.951999999999998</v>
      </c>
      <c r="K41">
        <v>679.49316799999997</v>
      </c>
      <c r="L41">
        <v>653.15250000000003</v>
      </c>
      <c r="M41">
        <v>92</v>
      </c>
      <c r="N41">
        <v>118.125</v>
      </c>
      <c r="O41">
        <v>59.359499999999997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8.3810000000000002</v>
      </c>
      <c r="AG41">
        <v>43.360799999999998</v>
      </c>
      <c r="AH41">
        <v>0</v>
      </c>
      <c r="AI41">
        <v>0</v>
      </c>
      <c r="AJ41">
        <v>0</v>
      </c>
      <c r="AK41">
        <v>53.678699999999999</v>
      </c>
      <c r="AL41">
        <v>55.776000000000003</v>
      </c>
      <c r="AM41">
        <v>15.804048</v>
      </c>
      <c r="AN41">
        <v>0.65042</v>
      </c>
      <c r="AO41">
        <v>0</v>
      </c>
      <c r="AP41">
        <v>0</v>
      </c>
      <c r="AQ41">
        <v>24.821999999999999</v>
      </c>
      <c r="AR41">
        <v>35.328000000000003</v>
      </c>
      <c r="AS41">
        <v>29.5944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2910.6799069999997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67.951999999999998</v>
      </c>
      <c r="K42">
        <v>679.49316799999997</v>
      </c>
      <c r="L42">
        <v>653.15250000000003</v>
      </c>
      <c r="M42">
        <v>92</v>
      </c>
      <c r="N42">
        <v>118.125</v>
      </c>
      <c r="O42">
        <v>59.359499999999997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8.3810000000000002</v>
      </c>
      <c r="AG42">
        <v>43.360799999999998</v>
      </c>
      <c r="AH42">
        <v>0</v>
      </c>
      <c r="AI42">
        <v>0</v>
      </c>
      <c r="AJ42">
        <v>0</v>
      </c>
      <c r="AK42">
        <v>53.678699999999999</v>
      </c>
      <c r="AL42">
        <v>55.776000000000003</v>
      </c>
      <c r="AM42">
        <v>15.804048</v>
      </c>
      <c r="AN42">
        <v>0.65042</v>
      </c>
      <c r="AO42">
        <v>0</v>
      </c>
      <c r="AP42">
        <v>0</v>
      </c>
      <c r="AQ42">
        <v>24.821999999999999</v>
      </c>
      <c r="AR42">
        <v>35.328000000000003</v>
      </c>
      <c r="AS42">
        <v>29.5944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2910.6799069999997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67.951999999999998</v>
      </c>
      <c r="K43">
        <v>679.49316799999997</v>
      </c>
      <c r="L43">
        <v>653.15250000000003</v>
      </c>
      <c r="M43">
        <v>92</v>
      </c>
      <c r="N43">
        <v>118.125</v>
      </c>
      <c r="O43">
        <v>59.359499999999997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8.3810000000000002</v>
      </c>
      <c r="AG43">
        <v>43.360799999999998</v>
      </c>
      <c r="AH43">
        <v>0</v>
      </c>
      <c r="AI43">
        <v>0</v>
      </c>
      <c r="AJ43">
        <v>0</v>
      </c>
      <c r="AK43">
        <v>53.678699999999999</v>
      </c>
      <c r="AL43">
        <v>55.776000000000003</v>
      </c>
      <c r="AM43">
        <v>15.804048</v>
      </c>
      <c r="AN43">
        <v>0.65042</v>
      </c>
      <c r="AO43">
        <v>0</v>
      </c>
      <c r="AP43">
        <v>0</v>
      </c>
      <c r="AQ43">
        <v>24.821999999999999</v>
      </c>
      <c r="AR43">
        <v>35.328000000000003</v>
      </c>
      <c r="AS43">
        <v>30.939599999999999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2912.0251069999999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67.951999999999998</v>
      </c>
      <c r="K44">
        <v>679.49316799999997</v>
      </c>
      <c r="L44">
        <v>653.15250000000003</v>
      </c>
      <c r="M44">
        <v>92</v>
      </c>
      <c r="N44">
        <v>118.125</v>
      </c>
      <c r="O44">
        <v>59.359499999999997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8.3810000000000002</v>
      </c>
      <c r="AG44">
        <v>43.360799999999998</v>
      </c>
      <c r="AH44">
        <v>0</v>
      </c>
      <c r="AI44">
        <v>0</v>
      </c>
      <c r="AJ44">
        <v>0</v>
      </c>
      <c r="AK44">
        <v>53.678699999999999</v>
      </c>
      <c r="AL44">
        <v>55.776000000000003</v>
      </c>
      <c r="AM44">
        <v>15.804048</v>
      </c>
      <c r="AN44">
        <v>0.65042</v>
      </c>
      <c r="AO44">
        <v>0</v>
      </c>
      <c r="AP44">
        <v>0</v>
      </c>
      <c r="AQ44">
        <v>24.821999999999999</v>
      </c>
      <c r="AR44">
        <v>35.328000000000003</v>
      </c>
      <c r="AS44">
        <v>30.939599999999999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2912.0251069999999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67.951999999999998</v>
      </c>
      <c r="K45">
        <v>679.49316799999997</v>
      </c>
      <c r="L45">
        <v>653.15250000000003</v>
      </c>
      <c r="M45">
        <v>92</v>
      </c>
      <c r="N45">
        <v>118.125</v>
      </c>
      <c r="O45">
        <v>59.359499999999997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43.360799999999998</v>
      </c>
      <c r="AH45">
        <v>0</v>
      </c>
      <c r="AI45">
        <v>0</v>
      </c>
      <c r="AJ45">
        <v>0</v>
      </c>
      <c r="AK45">
        <v>53.678699999999999</v>
      </c>
      <c r="AL45">
        <v>55.776000000000003</v>
      </c>
      <c r="AM45">
        <v>15.804048</v>
      </c>
      <c r="AN45">
        <v>0.65042</v>
      </c>
      <c r="AO45">
        <v>0</v>
      </c>
      <c r="AP45">
        <v>0</v>
      </c>
      <c r="AQ45">
        <v>12.411</v>
      </c>
      <c r="AR45">
        <v>35.328000000000003</v>
      </c>
      <c r="AS45">
        <v>30.939599999999999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2899.6141069999999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67.951999999999998</v>
      </c>
      <c r="K46">
        <v>679.49316799999997</v>
      </c>
      <c r="L46">
        <v>653.15250000000003</v>
      </c>
      <c r="M46">
        <v>92</v>
      </c>
      <c r="N46">
        <v>118.125</v>
      </c>
      <c r="O46">
        <v>59.359499999999997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43.360799999999998</v>
      </c>
      <c r="AH46">
        <v>0</v>
      </c>
      <c r="AI46">
        <v>0</v>
      </c>
      <c r="AJ46">
        <v>0</v>
      </c>
      <c r="AK46">
        <v>53.678699999999999</v>
      </c>
      <c r="AL46">
        <v>55.776000000000003</v>
      </c>
      <c r="AM46">
        <v>15.804048</v>
      </c>
      <c r="AN46">
        <v>0.65042</v>
      </c>
      <c r="AO46">
        <v>0</v>
      </c>
      <c r="AP46">
        <v>0</v>
      </c>
      <c r="AQ46">
        <v>12.411</v>
      </c>
      <c r="AR46">
        <v>35.328000000000003</v>
      </c>
      <c r="AS46">
        <v>30.939599999999999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2899.6141069999999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67.951999999999998</v>
      </c>
      <c r="K47">
        <v>679.49316799999997</v>
      </c>
      <c r="L47">
        <v>653.15250000000003</v>
      </c>
      <c r="M47">
        <v>92</v>
      </c>
      <c r="N47">
        <v>118.125</v>
      </c>
      <c r="O47">
        <v>59.359499999999997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43.360799999999998</v>
      </c>
      <c r="AH47">
        <v>0</v>
      </c>
      <c r="AI47">
        <v>0</v>
      </c>
      <c r="AJ47">
        <v>0</v>
      </c>
      <c r="AK47">
        <v>53.678699999999999</v>
      </c>
      <c r="AL47">
        <v>55.776000000000003</v>
      </c>
      <c r="AM47">
        <v>16.129300000000001</v>
      </c>
      <c r="AN47">
        <v>0.65042</v>
      </c>
      <c r="AO47">
        <v>0</v>
      </c>
      <c r="AP47">
        <v>0</v>
      </c>
      <c r="AQ47">
        <v>12.411</v>
      </c>
      <c r="AR47">
        <v>35.328000000000003</v>
      </c>
      <c r="AS47">
        <v>32.553840000000001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2901.5535989999998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67.951999999999998</v>
      </c>
      <c r="K48">
        <v>679.49316799999997</v>
      </c>
      <c r="L48">
        <v>653.15250000000003</v>
      </c>
      <c r="M48">
        <v>92</v>
      </c>
      <c r="N48">
        <v>118.125</v>
      </c>
      <c r="O48">
        <v>59.359499999999997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43.360799999999998</v>
      </c>
      <c r="AH48">
        <v>0</v>
      </c>
      <c r="AI48">
        <v>0</v>
      </c>
      <c r="AJ48">
        <v>0</v>
      </c>
      <c r="AK48">
        <v>53.678699999999999</v>
      </c>
      <c r="AL48">
        <v>55.776000000000003</v>
      </c>
      <c r="AM48">
        <v>16.129300000000001</v>
      </c>
      <c r="AN48">
        <v>0.65042</v>
      </c>
      <c r="AO48">
        <v>0</v>
      </c>
      <c r="AP48">
        <v>0</v>
      </c>
      <c r="AQ48">
        <v>0</v>
      </c>
      <c r="AR48">
        <v>35.328000000000003</v>
      </c>
      <c r="AS48">
        <v>32.553840000000001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2889.1425989999998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67.951999999999998</v>
      </c>
      <c r="K49">
        <v>679.49316799999997</v>
      </c>
      <c r="L49">
        <v>653.15250000000003</v>
      </c>
      <c r="M49">
        <v>92</v>
      </c>
      <c r="N49">
        <v>118.125</v>
      </c>
      <c r="O49">
        <v>59.359499999999997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43.360799999999998</v>
      </c>
      <c r="AH49">
        <v>0</v>
      </c>
      <c r="AI49">
        <v>0</v>
      </c>
      <c r="AJ49">
        <v>0</v>
      </c>
      <c r="AK49">
        <v>53.678699999999999</v>
      </c>
      <c r="AL49">
        <v>55.776000000000003</v>
      </c>
      <c r="AM49">
        <v>16.262599999999999</v>
      </c>
      <c r="AN49">
        <v>0.65042</v>
      </c>
      <c r="AO49">
        <v>0</v>
      </c>
      <c r="AP49">
        <v>5.3802000000000003</v>
      </c>
      <c r="AQ49">
        <v>0</v>
      </c>
      <c r="AR49">
        <v>35.328000000000003</v>
      </c>
      <c r="AS49">
        <v>32.553840000000001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2911.134951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67.951999999999998</v>
      </c>
      <c r="K50">
        <v>679.49316799999997</v>
      </c>
      <c r="L50">
        <v>653.15250000000003</v>
      </c>
      <c r="M50">
        <v>92</v>
      </c>
      <c r="N50">
        <v>118.125</v>
      </c>
      <c r="O50">
        <v>59.359499999999997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43.360799999999998</v>
      </c>
      <c r="AH50">
        <v>0</v>
      </c>
      <c r="AI50">
        <v>0</v>
      </c>
      <c r="AJ50">
        <v>0</v>
      </c>
      <c r="AK50">
        <v>53.678699999999999</v>
      </c>
      <c r="AL50">
        <v>55.776000000000003</v>
      </c>
      <c r="AM50">
        <v>16.262599999999999</v>
      </c>
      <c r="AN50">
        <v>0.65042</v>
      </c>
      <c r="AO50">
        <v>0</v>
      </c>
      <c r="AP50">
        <v>5.3802000000000003</v>
      </c>
      <c r="AQ50">
        <v>0</v>
      </c>
      <c r="AR50">
        <v>35.328000000000003</v>
      </c>
      <c r="AS50">
        <v>32.553840000000001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2911.134951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67.951999999999998</v>
      </c>
      <c r="K51">
        <v>679.49316799999997</v>
      </c>
      <c r="L51">
        <v>653.15250000000003</v>
      </c>
      <c r="M51">
        <v>92</v>
      </c>
      <c r="N51">
        <v>118.125</v>
      </c>
      <c r="O51">
        <v>59.359499999999997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43.360799999999998</v>
      </c>
      <c r="AH51">
        <v>0</v>
      </c>
      <c r="AI51">
        <v>0</v>
      </c>
      <c r="AJ51">
        <v>0</v>
      </c>
      <c r="AK51">
        <v>53.678699999999999</v>
      </c>
      <c r="AL51">
        <v>55.776000000000003</v>
      </c>
      <c r="AM51">
        <v>16.262599999999999</v>
      </c>
      <c r="AN51">
        <v>0.65042</v>
      </c>
      <c r="AO51">
        <v>0</v>
      </c>
      <c r="AP51">
        <v>5.1239999999999997</v>
      </c>
      <c r="AQ51">
        <v>0</v>
      </c>
      <c r="AR51">
        <v>35.328000000000003</v>
      </c>
      <c r="AS51">
        <v>32.553840000000001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2910.8787509999997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67.951999999999998</v>
      </c>
      <c r="K52">
        <v>679.49316799999997</v>
      </c>
      <c r="L52">
        <v>653.15250000000003</v>
      </c>
      <c r="M52">
        <v>92</v>
      </c>
      <c r="N52">
        <v>118.125</v>
      </c>
      <c r="O52">
        <v>59.359499999999997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43.360799999999998</v>
      </c>
      <c r="AH52">
        <v>0</v>
      </c>
      <c r="AI52">
        <v>0</v>
      </c>
      <c r="AJ52">
        <v>0</v>
      </c>
      <c r="AK52">
        <v>53.678699999999999</v>
      </c>
      <c r="AL52">
        <v>55.776000000000003</v>
      </c>
      <c r="AM52">
        <v>16.262599999999999</v>
      </c>
      <c r="AN52">
        <v>0.65042</v>
      </c>
      <c r="AO52">
        <v>0</v>
      </c>
      <c r="AP52">
        <v>5.1239999999999997</v>
      </c>
      <c r="AQ52">
        <v>0</v>
      </c>
      <c r="AR52">
        <v>35.328000000000003</v>
      </c>
      <c r="AS52">
        <v>32.553840000000001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2910.8787509999997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67.951999999999998</v>
      </c>
      <c r="K53">
        <v>679.49316799999997</v>
      </c>
      <c r="L53">
        <v>653.15250000000003</v>
      </c>
      <c r="M53">
        <v>92</v>
      </c>
      <c r="N53">
        <v>118.125</v>
      </c>
      <c r="O53">
        <v>59.359499999999997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13.17004</v>
      </c>
      <c r="AC53">
        <v>0</v>
      </c>
      <c r="AD53">
        <v>0</v>
      </c>
      <c r="AE53">
        <v>16.478852</v>
      </c>
      <c r="AF53">
        <v>8.3810000000000002</v>
      </c>
      <c r="AG53">
        <v>43.360799999999998</v>
      </c>
      <c r="AH53">
        <v>0</v>
      </c>
      <c r="AI53">
        <v>0</v>
      </c>
      <c r="AJ53">
        <v>0</v>
      </c>
      <c r="AK53">
        <v>53.678699999999999</v>
      </c>
      <c r="AL53">
        <v>55.776000000000003</v>
      </c>
      <c r="AM53">
        <v>16.262599999999999</v>
      </c>
      <c r="AN53">
        <v>0.65042</v>
      </c>
      <c r="AO53">
        <v>0</v>
      </c>
      <c r="AP53">
        <v>5.1239999999999997</v>
      </c>
      <c r="AQ53">
        <v>0</v>
      </c>
      <c r="AR53">
        <v>35.328000000000003</v>
      </c>
      <c r="AS53">
        <v>32.553840000000001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2924.0487909999997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67.951999999999998</v>
      </c>
      <c r="K54">
        <v>679.49316799999997</v>
      </c>
      <c r="L54">
        <v>653.15250000000003</v>
      </c>
      <c r="M54">
        <v>92</v>
      </c>
      <c r="N54">
        <v>118.125</v>
      </c>
      <c r="O54">
        <v>59.359499999999997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13.17004</v>
      </c>
      <c r="AC54">
        <v>0</v>
      </c>
      <c r="AD54">
        <v>0</v>
      </c>
      <c r="AE54">
        <v>16.478852</v>
      </c>
      <c r="AF54">
        <v>8.3810000000000002</v>
      </c>
      <c r="AG54">
        <v>43.360799999999998</v>
      </c>
      <c r="AH54">
        <v>0</v>
      </c>
      <c r="AI54">
        <v>0</v>
      </c>
      <c r="AJ54">
        <v>0</v>
      </c>
      <c r="AK54">
        <v>53.678699999999999</v>
      </c>
      <c r="AL54">
        <v>55.776000000000003</v>
      </c>
      <c r="AM54">
        <v>16.262599999999999</v>
      </c>
      <c r="AN54">
        <v>0.65042</v>
      </c>
      <c r="AO54">
        <v>0</v>
      </c>
      <c r="AP54">
        <v>5.1239999999999997</v>
      </c>
      <c r="AQ54">
        <v>0</v>
      </c>
      <c r="AR54">
        <v>35.328000000000003</v>
      </c>
      <c r="AS54">
        <v>32.553840000000001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2924.0487909999997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67.951999999999998</v>
      </c>
      <c r="K55">
        <v>679.49316799999997</v>
      </c>
      <c r="L55">
        <v>653.15250000000003</v>
      </c>
      <c r="M55">
        <v>92</v>
      </c>
      <c r="N55">
        <v>118.125</v>
      </c>
      <c r="O55">
        <v>59.359499999999997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13.17004</v>
      </c>
      <c r="AC55">
        <v>0</v>
      </c>
      <c r="AD55">
        <v>0</v>
      </c>
      <c r="AE55">
        <v>16.478852</v>
      </c>
      <c r="AF55">
        <v>8.3810000000000002</v>
      </c>
      <c r="AG55">
        <v>43.360799999999998</v>
      </c>
      <c r="AH55">
        <v>0</v>
      </c>
      <c r="AI55">
        <v>0</v>
      </c>
      <c r="AJ55">
        <v>0</v>
      </c>
      <c r="AK55">
        <v>53.678699999999999</v>
      </c>
      <c r="AL55">
        <v>55.776000000000003</v>
      </c>
      <c r="AM55">
        <v>16.262599999999999</v>
      </c>
      <c r="AN55">
        <v>0.65042</v>
      </c>
      <c r="AO55">
        <v>0</v>
      </c>
      <c r="AP55">
        <v>0</v>
      </c>
      <c r="AQ55">
        <v>0</v>
      </c>
      <c r="AR55">
        <v>35.328000000000003</v>
      </c>
      <c r="AS55">
        <v>32.553840000000001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2918.9247909999999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67.951999999999998</v>
      </c>
      <c r="K56">
        <v>679.49316799999997</v>
      </c>
      <c r="L56">
        <v>653.15250000000003</v>
      </c>
      <c r="M56">
        <v>92</v>
      </c>
      <c r="N56">
        <v>118.125</v>
      </c>
      <c r="O56">
        <v>59.359499999999997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13.17004</v>
      </c>
      <c r="AC56">
        <v>0</v>
      </c>
      <c r="AD56">
        <v>0</v>
      </c>
      <c r="AE56">
        <v>16.478852</v>
      </c>
      <c r="AF56">
        <v>8.3810000000000002</v>
      </c>
      <c r="AG56">
        <v>43.360799999999998</v>
      </c>
      <c r="AH56">
        <v>0</v>
      </c>
      <c r="AI56">
        <v>0</v>
      </c>
      <c r="AJ56">
        <v>0</v>
      </c>
      <c r="AK56">
        <v>53.678699999999999</v>
      </c>
      <c r="AL56">
        <v>55.776000000000003</v>
      </c>
      <c r="AM56">
        <v>16.262599999999999</v>
      </c>
      <c r="AN56">
        <v>0.65042</v>
      </c>
      <c r="AO56">
        <v>0</v>
      </c>
      <c r="AP56">
        <v>0</v>
      </c>
      <c r="AQ56">
        <v>0</v>
      </c>
      <c r="AR56">
        <v>35.328000000000003</v>
      </c>
      <c r="AS56">
        <v>32.553840000000001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2918.9247909999999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67.951999999999998</v>
      </c>
      <c r="K57">
        <v>679.49316799999997</v>
      </c>
      <c r="L57">
        <v>653.15250000000003</v>
      </c>
      <c r="M57">
        <v>92</v>
      </c>
      <c r="N57">
        <v>118.125</v>
      </c>
      <c r="O57">
        <v>59.359499999999997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13.17004</v>
      </c>
      <c r="AC57">
        <v>0</v>
      </c>
      <c r="AD57">
        <v>0</v>
      </c>
      <c r="AE57">
        <v>16.478852</v>
      </c>
      <c r="AF57">
        <v>8.3810000000000002</v>
      </c>
      <c r="AG57">
        <v>43.360799999999998</v>
      </c>
      <c r="AH57">
        <v>0</v>
      </c>
      <c r="AI57">
        <v>0</v>
      </c>
      <c r="AJ57">
        <v>0</v>
      </c>
      <c r="AK57">
        <v>53.678699999999999</v>
      </c>
      <c r="AL57">
        <v>55.776000000000003</v>
      </c>
      <c r="AM57">
        <v>16.262599999999999</v>
      </c>
      <c r="AN57">
        <v>0.65042</v>
      </c>
      <c r="AO57">
        <v>0</v>
      </c>
      <c r="AP57">
        <v>0</v>
      </c>
      <c r="AQ57">
        <v>0</v>
      </c>
      <c r="AR57">
        <v>35.328000000000003</v>
      </c>
      <c r="AS57">
        <v>32.553840000000001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2918.9247909999999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67.951999999999998</v>
      </c>
      <c r="K58">
        <v>679.49316799999997</v>
      </c>
      <c r="L58">
        <v>653.15250000000003</v>
      </c>
      <c r="M58">
        <v>92</v>
      </c>
      <c r="N58">
        <v>118.125</v>
      </c>
      <c r="O58">
        <v>59.359499999999997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13.17004</v>
      </c>
      <c r="AC58">
        <v>0</v>
      </c>
      <c r="AD58">
        <v>0</v>
      </c>
      <c r="AE58">
        <v>16.478852</v>
      </c>
      <c r="AF58">
        <v>8.3810000000000002</v>
      </c>
      <c r="AG58">
        <v>43.360799999999998</v>
      </c>
      <c r="AH58">
        <v>0</v>
      </c>
      <c r="AI58">
        <v>0</v>
      </c>
      <c r="AJ58">
        <v>0</v>
      </c>
      <c r="AK58">
        <v>53.678699999999999</v>
      </c>
      <c r="AL58">
        <v>55.776000000000003</v>
      </c>
      <c r="AM58">
        <v>16.262599999999999</v>
      </c>
      <c r="AN58">
        <v>0.65042</v>
      </c>
      <c r="AO58">
        <v>0</v>
      </c>
      <c r="AP58">
        <v>0</v>
      </c>
      <c r="AQ58">
        <v>6.3</v>
      </c>
      <c r="AR58">
        <v>35.328000000000003</v>
      </c>
      <c r="AS58">
        <v>32.553840000000001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2925.2247910000001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67.951999999999998</v>
      </c>
      <c r="K59">
        <v>679.49316799999997</v>
      </c>
      <c r="L59">
        <v>653.15250000000003</v>
      </c>
      <c r="M59">
        <v>92</v>
      </c>
      <c r="N59">
        <v>118.125</v>
      </c>
      <c r="O59">
        <v>59.359499999999997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13.17004</v>
      </c>
      <c r="AC59">
        <v>0</v>
      </c>
      <c r="AD59">
        <v>0</v>
      </c>
      <c r="AE59">
        <v>16.478852</v>
      </c>
      <c r="AF59">
        <v>8.3810000000000002</v>
      </c>
      <c r="AG59">
        <v>43.360799999999998</v>
      </c>
      <c r="AH59">
        <v>0</v>
      </c>
      <c r="AI59">
        <v>0</v>
      </c>
      <c r="AJ59">
        <v>0</v>
      </c>
      <c r="AK59">
        <v>53.678699999999999</v>
      </c>
      <c r="AL59">
        <v>55.776000000000003</v>
      </c>
      <c r="AM59">
        <v>16.262599999999999</v>
      </c>
      <c r="AN59">
        <v>0.65042</v>
      </c>
      <c r="AO59">
        <v>0</v>
      </c>
      <c r="AP59">
        <v>0</v>
      </c>
      <c r="AQ59">
        <v>13.041</v>
      </c>
      <c r="AR59">
        <v>35.328000000000003</v>
      </c>
      <c r="AS59">
        <v>31.897382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2931.3093330000002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67.951999999999998</v>
      </c>
      <c r="K60">
        <v>679.49316799999997</v>
      </c>
      <c r="L60">
        <v>653.15250000000003</v>
      </c>
      <c r="M60">
        <v>92</v>
      </c>
      <c r="N60">
        <v>118.125</v>
      </c>
      <c r="O60">
        <v>59.359499999999997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13.17004</v>
      </c>
      <c r="AC60">
        <v>0</v>
      </c>
      <c r="AD60">
        <v>0</v>
      </c>
      <c r="AE60">
        <v>16.478852</v>
      </c>
      <c r="AF60">
        <v>8.3810000000000002</v>
      </c>
      <c r="AG60">
        <v>43.360799999999998</v>
      </c>
      <c r="AH60">
        <v>0</v>
      </c>
      <c r="AI60">
        <v>0</v>
      </c>
      <c r="AJ60">
        <v>0</v>
      </c>
      <c r="AK60">
        <v>53.678699999999999</v>
      </c>
      <c r="AL60">
        <v>55.776000000000003</v>
      </c>
      <c r="AM60">
        <v>16.262599999999999</v>
      </c>
      <c r="AN60">
        <v>0.65042</v>
      </c>
      <c r="AO60">
        <v>0</v>
      </c>
      <c r="AP60">
        <v>0</v>
      </c>
      <c r="AQ60">
        <v>13.041</v>
      </c>
      <c r="AR60">
        <v>35.328000000000003</v>
      </c>
      <c r="AS60">
        <v>31.897382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2931.3093330000002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67.951999999999998</v>
      </c>
      <c r="K61">
        <v>679.49316799999997</v>
      </c>
      <c r="L61">
        <v>653.15250000000003</v>
      </c>
      <c r="M61">
        <v>92</v>
      </c>
      <c r="N61">
        <v>118.125</v>
      </c>
      <c r="O61">
        <v>59.359499999999997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13.17004</v>
      </c>
      <c r="AC61">
        <v>0</v>
      </c>
      <c r="AD61">
        <v>0</v>
      </c>
      <c r="AE61">
        <v>16.478852</v>
      </c>
      <c r="AF61">
        <v>8.3810000000000002</v>
      </c>
      <c r="AG61">
        <v>43.360799999999998</v>
      </c>
      <c r="AH61">
        <v>0</v>
      </c>
      <c r="AI61">
        <v>0</v>
      </c>
      <c r="AJ61">
        <v>0</v>
      </c>
      <c r="AK61">
        <v>53.678699999999999</v>
      </c>
      <c r="AL61">
        <v>55.776000000000003</v>
      </c>
      <c r="AM61">
        <v>16.262599999999999</v>
      </c>
      <c r="AN61">
        <v>0.65042</v>
      </c>
      <c r="AO61">
        <v>0</v>
      </c>
      <c r="AP61">
        <v>0</v>
      </c>
      <c r="AQ61">
        <v>13.041</v>
      </c>
      <c r="AR61">
        <v>35.328000000000003</v>
      </c>
      <c r="AS61">
        <v>31.897382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2931.3093330000002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67.951999999999998</v>
      </c>
      <c r="K62">
        <v>679.49316799999997</v>
      </c>
      <c r="L62">
        <v>653.15250000000003</v>
      </c>
      <c r="M62">
        <v>92</v>
      </c>
      <c r="N62">
        <v>118.125</v>
      </c>
      <c r="O62">
        <v>59.359499999999997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13.17004</v>
      </c>
      <c r="AC62">
        <v>0</v>
      </c>
      <c r="AD62">
        <v>0</v>
      </c>
      <c r="AE62">
        <v>16.478852</v>
      </c>
      <c r="AF62">
        <v>8.3810000000000002</v>
      </c>
      <c r="AG62">
        <v>43.360799999999998</v>
      </c>
      <c r="AH62">
        <v>0</v>
      </c>
      <c r="AI62">
        <v>0</v>
      </c>
      <c r="AJ62">
        <v>0</v>
      </c>
      <c r="AK62">
        <v>53.678699999999999</v>
      </c>
      <c r="AL62">
        <v>55.776000000000003</v>
      </c>
      <c r="AM62">
        <v>16.262599999999999</v>
      </c>
      <c r="AN62">
        <v>0.65042</v>
      </c>
      <c r="AO62">
        <v>0</v>
      </c>
      <c r="AP62">
        <v>0</v>
      </c>
      <c r="AQ62">
        <v>26.082000000000001</v>
      </c>
      <c r="AR62">
        <v>35.328000000000003</v>
      </c>
      <c r="AS62">
        <v>31.897382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2944.3503329999999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67.951999999999998</v>
      </c>
      <c r="K63">
        <v>679.49316799999997</v>
      </c>
      <c r="L63">
        <v>653.15250000000003</v>
      </c>
      <c r="M63">
        <v>92</v>
      </c>
      <c r="N63">
        <v>118.125</v>
      </c>
      <c r="O63">
        <v>59.359499999999997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31.992000000000001</v>
      </c>
      <c r="AC63">
        <v>0</v>
      </c>
      <c r="AD63">
        <v>0</v>
      </c>
      <c r="AE63">
        <v>16.478852</v>
      </c>
      <c r="AF63">
        <v>8.3810000000000002</v>
      </c>
      <c r="AG63">
        <v>43.360799999999998</v>
      </c>
      <c r="AH63">
        <v>0</v>
      </c>
      <c r="AI63">
        <v>0</v>
      </c>
      <c r="AJ63">
        <v>0</v>
      </c>
      <c r="AK63">
        <v>53.678699999999999</v>
      </c>
      <c r="AL63">
        <v>55.776000000000003</v>
      </c>
      <c r="AM63">
        <v>16.262599999999999</v>
      </c>
      <c r="AN63">
        <v>0.65042</v>
      </c>
      <c r="AO63">
        <v>0</v>
      </c>
      <c r="AP63">
        <v>0</v>
      </c>
      <c r="AQ63">
        <v>26.082000000000001</v>
      </c>
      <c r="AR63">
        <v>35.328000000000003</v>
      </c>
      <c r="AS63">
        <v>31.897382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2963.1722930000001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67.951999999999998</v>
      </c>
      <c r="K64">
        <v>679.49316799999997</v>
      </c>
      <c r="L64">
        <v>653.15250000000003</v>
      </c>
      <c r="M64">
        <v>92</v>
      </c>
      <c r="N64">
        <v>118.125</v>
      </c>
      <c r="O64">
        <v>59.359499999999997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31.992000000000001</v>
      </c>
      <c r="AC64">
        <v>9.6778399999999998</v>
      </c>
      <c r="AD64">
        <v>0</v>
      </c>
      <c r="AE64">
        <v>16.478852</v>
      </c>
      <c r="AF64">
        <v>8.3810000000000002</v>
      </c>
      <c r="AG64">
        <v>43.360799999999998</v>
      </c>
      <c r="AH64">
        <v>0</v>
      </c>
      <c r="AI64">
        <v>0</v>
      </c>
      <c r="AJ64">
        <v>0</v>
      </c>
      <c r="AK64">
        <v>53.678699999999999</v>
      </c>
      <c r="AL64">
        <v>55.776000000000003</v>
      </c>
      <c r="AM64">
        <v>16.262599999999999</v>
      </c>
      <c r="AN64">
        <v>0.65042</v>
      </c>
      <c r="AO64">
        <v>0</v>
      </c>
      <c r="AP64">
        <v>0</v>
      </c>
      <c r="AQ64">
        <v>26.082000000000001</v>
      </c>
      <c r="AR64">
        <v>35.328000000000003</v>
      </c>
      <c r="AS64">
        <v>31.897382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2972.8501329999999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67.951999999999998</v>
      </c>
      <c r="K65">
        <v>679.49316799999997</v>
      </c>
      <c r="L65">
        <v>653.15250000000003</v>
      </c>
      <c r="M65">
        <v>92</v>
      </c>
      <c r="N65">
        <v>118.125</v>
      </c>
      <c r="O65">
        <v>59.359499999999997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14.04936</v>
      </c>
      <c r="AB65">
        <v>31.992000000000001</v>
      </c>
      <c r="AC65">
        <v>9.6778399999999998</v>
      </c>
      <c r="AD65">
        <v>0</v>
      </c>
      <c r="AE65">
        <v>16.478852</v>
      </c>
      <c r="AF65">
        <v>8.3810000000000002</v>
      </c>
      <c r="AG65">
        <v>43.360799999999998</v>
      </c>
      <c r="AH65">
        <v>0</v>
      </c>
      <c r="AI65">
        <v>0</v>
      </c>
      <c r="AJ65">
        <v>0</v>
      </c>
      <c r="AK65">
        <v>53.678699999999999</v>
      </c>
      <c r="AL65">
        <v>55.776000000000003</v>
      </c>
      <c r="AM65">
        <v>16.262599999999999</v>
      </c>
      <c r="AN65">
        <v>0.65042</v>
      </c>
      <c r="AO65">
        <v>0</v>
      </c>
      <c r="AP65">
        <v>0</v>
      </c>
      <c r="AQ65">
        <v>26.082000000000001</v>
      </c>
      <c r="AR65">
        <v>35.328000000000003</v>
      </c>
      <c r="AS65">
        <v>31.897382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2986.8994929999999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67.951999999999998</v>
      </c>
      <c r="K66">
        <v>679.49316799999997</v>
      </c>
      <c r="L66">
        <v>653.15250000000003</v>
      </c>
      <c r="M66">
        <v>92</v>
      </c>
      <c r="N66">
        <v>118.125</v>
      </c>
      <c r="O66">
        <v>59.359499999999997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14.04936</v>
      </c>
      <c r="AB66">
        <v>31.992000000000001</v>
      </c>
      <c r="AC66">
        <v>9.6778399999999998</v>
      </c>
      <c r="AD66">
        <v>0</v>
      </c>
      <c r="AE66">
        <v>16.478852</v>
      </c>
      <c r="AF66">
        <v>8.3810000000000002</v>
      </c>
      <c r="AG66">
        <v>43.360799999999998</v>
      </c>
      <c r="AH66">
        <v>0</v>
      </c>
      <c r="AI66">
        <v>0</v>
      </c>
      <c r="AJ66">
        <v>0</v>
      </c>
      <c r="AK66">
        <v>53.678699999999999</v>
      </c>
      <c r="AL66">
        <v>55.776000000000003</v>
      </c>
      <c r="AM66">
        <v>16.262599999999999</v>
      </c>
      <c r="AN66">
        <v>0.65042</v>
      </c>
      <c r="AO66">
        <v>0</v>
      </c>
      <c r="AP66">
        <v>0</v>
      </c>
      <c r="AQ66">
        <v>26.082000000000001</v>
      </c>
      <c r="AR66">
        <v>35.328000000000003</v>
      </c>
      <c r="AS66">
        <v>31.897382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2986.8994929999999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67.951999999999998</v>
      </c>
      <c r="K67">
        <v>679.49316799999997</v>
      </c>
      <c r="L67">
        <v>653.15250000000003</v>
      </c>
      <c r="M67">
        <v>92</v>
      </c>
      <c r="N67">
        <v>118.125</v>
      </c>
      <c r="O67">
        <v>59.359499999999997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28.09872</v>
      </c>
      <c r="AB67">
        <v>31.992000000000001</v>
      </c>
      <c r="AC67">
        <v>9.6778399999999998</v>
      </c>
      <c r="AD67">
        <v>0</v>
      </c>
      <c r="AE67">
        <v>16.478852</v>
      </c>
      <c r="AF67">
        <v>8.3810000000000002</v>
      </c>
      <c r="AG67">
        <v>43.360799999999998</v>
      </c>
      <c r="AH67">
        <v>0</v>
      </c>
      <c r="AI67">
        <v>0</v>
      </c>
      <c r="AJ67">
        <v>0</v>
      </c>
      <c r="AK67">
        <v>53.678699999999999</v>
      </c>
      <c r="AL67">
        <v>55.776000000000003</v>
      </c>
      <c r="AM67">
        <v>16.262599999999999</v>
      </c>
      <c r="AN67">
        <v>0.65042</v>
      </c>
      <c r="AO67">
        <v>0</v>
      </c>
      <c r="AP67">
        <v>0</v>
      </c>
      <c r="AQ67">
        <v>26.082000000000001</v>
      </c>
      <c r="AR67">
        <v>35.328000000000003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3000.9488529999999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67.951999999999998</v>
      </c>
      <c r="K68">
        <v>679.49316799999997</v>
      </c>
      <c r="L68">
        <v>653.15250000000003</v>
      </c>
      <c r="M68">
        <v>92</v>
      </c>
      <c r="N68">
        <v>118.125</v>
      </c>
      <c r="O68">
        <v>59.359499999999997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28.09872</v>
      </c>
      <c r="AB68">
        <v>31.992000000000001</v>
      </c>
      <c r="AC68">
        <v>9.6778399999999998</v>
      </c>
      <c r="AD68">
        <v>0</v>
      </c>
      <c r="AE68">
        <v>16.478852</v>
      </c>
      <c r="AF68">
        <v>8.3810000000000002</v>
      </c>
      <c r="AG68">
        <v>43.360799999999998</v>
      </c>
      <c r="AH68">
        <v>0</v>
      </c>
      <c r="AI68">
        <v>0</v>
      </c>
      <c r="AJ68">
        <v>0</v>
      </c>
      <c r="AK68">
        <v>53.678699999999999</v>
      </c>
      <c r="AL68">
        <v>55.776000000000003</v>
      </c>
      <c r="AM68">
        <v>16.262599999999999</v>
      </c>
      <c r="AN68">
        <v>0.65042</v>
      </c>
      <c r="AO68">
        <v>0</v>
      </c>
      <c r="AP68">
        <v>0</v>
      </c>
      <c r="AQ68">
        <v>26.082000000000001</v>
      </c>
      <c r="AR68">
        <v>35.328000000000003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3000.9488529999999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67.951999999999998</v>
      </c>
      <c r="K69">
        <v>679.49316799999997</v>
      </c>
      <c r="L69">
        <v>653.15250000000003</v>
      </c>
      <c r="M69">
        <v>92</v>
      </c>
      <c r="N69">
        <v>118.125</v>
      </c>
      <c r="O69">
        <v>59.359499999999997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28.09872</v>
      </c>
      <c r="AB69">
        <v>31.992000000000001</v>
      </c>
      <c r="AC69">
        <v>9.6778399999999998</v>
      </c>
      <c r="AD69">
        <v>0</v>
      </c>
      <c r="AE69">
        <v>16.478852</v>
      </c>
      <c r="AF69">
        <v>8.3810000000000002</v>
      </c>
      <c r="AG69">
        <v>43.360799999999998</v>
      </c>
      <c r="AH69">
        <v>22.2545</v>
      </c>
      <c r="AI69">
        <v>0</v>
      </c>
      <c r="AJ69">
        <v>0</v>
      </c>
      <c r="AK69">
        <v>53.678699999999999</v>
      </c>
      <c r="AL69">
        <v>55.776000000000003</v>
      </c>
      <c r="AM69">
        <v>16.262599999999999</v>
      </c>
      <c r="AN69">
        <v>0.65042</v>
      </c>
      <c r="AO69">
        <v>0</v>
      </c>
      <c r="AP69">
        <v>0</v>
      </c>
      <c r="AQ69">
        <v>26.082000000000001</v>
      </c>
      <c r="AR69">
        <v>35.328000000000003</v>
      </c>
      <c r="AS69">
        <v>31.897382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3023.2033529999999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67.951999999999998</v>
      </c>
      <c r="K70">
        <v>679.49316799999997</v>
      </c>
      <c r="L70">
        <v>653.15250000000003</v>
      </c>
      <c r="M70">
        <v>92</v>
      </c>
      <c r="N70">
        <v>118.125</v>
      </c>
      <c r="O70">
        <v>59.359499999999997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42.14808</v>
      </c>
      <c r="AB70">
        <v>31.992000000000001</v>
      </c>
      <c r="AC70">
        <v>9.6778399999999998</v>
      </c>
      <c r="AD70">
        <v>0</v>
      </c>
      <c r="AE70">
        <v>16.478852</v>
      </c>
      <c r="AF70">
        <v>8.3810000000000002</v>
      </c>
      <c r="AG70">
        <v>43.360799999999998</v>
      </c>
      <c r="AH70">
        <v>44.982500000000002</v>
      </c>
      <c r="AI70">
        <v>0</v>
      </c>
      <c r="AJ70">
        <v>0</v>
      </c>
      <c r="AK70">
        <v>53.678699999999999</v>
      </c>
      <c r="AL70">
        <v>55.776000000000003</v>
      </c>
      <c r="AM70">
        <v>16.262599999999999</v>
      </c>
      <c r="AN70">
        <v>0.65042</v>
      </c>
      <c r="AO70">
        <v>0</v>
      </c>
      <c r="AP70">
        <v>0</v>
      </c>
      <c r="AQ70">
        <v>26.082000000000001</v>
      </c>
      <c r="AR70">
        <v>35.328000000000003</v>
      </c>
      <c r="AS70">
        <v>31.897382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3059.9807129999999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67.951999999999998</v>
      </c>
      <c r="K71">
        <v>679.49316799999997</v>
      </c>
      <c r="L71">
        <v>653.15250000000003</v>
      </c>
      <c r="M71">
        <v>92</v>
      </c>
      <c r="N71">
        <v>118.125</v>
      </c>
      <c r="O71">
        <v>59.359499999999997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42.14808</v>
      </c>
      <c r="AB71">
        <v>31.992000000000001</v>
      </c>
      <c r="AC71">
        <v>9.6778399999999998</v>
      </c>
      <c r="AD71">
        <v>0</v>
      </c>
      <c r="AE71">
        <v>16.478852</v>
      </c>
      <c r="AF71">
        <v>8.3810000000000002</v>
      </c>
      <c r="AG71">
        <v>43.360799999999998</v>
      </c>
      <c r="AH71">
        <v>70.172700000000006</v>
      </c>
      <c r="AI71">
        <v>0</v>
      </c>
      <c r="AJ71">
        <v>0</v>
      </c>
      <c r="AK71">
        <v>53.678699999999999</v>
      </c>
      <c r="AL71">
        <v>55.776000000000003</v>
      </c>
      <c r="AM71">
        <v>16.262599999999999</v>
      </c>
      <c r="AN71">
        <v>0.65042</v>
      </c>
      <c r="AO71">
        <v>0</v>
      </c>
      <c r="AP71">
        <v>0</v>
      </c>
      <c r="AQ71">
        <v>39.122999999999998</v>
      </c>
      <c r="AR71">
        <v>4.4160000000000004</v>
      </c>
      <c r="AS71">
        <v>31.897382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3067.2999130000003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67.951999999999998</v>
      </c>
      <c r="K72">
        <v>679.49316799999997</v>
      </c>
      <c r="L72">
        <v>653.15250000000003</v>
      </c>
      <c r="M72">
        <v>92</v>
      </c>
      <c r="N72">
        <v>118.125</v>
      </c>
      <c r="O72">
        <v>59.359499999999997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0</v>
      </c>
      <c r="AA72">
        <v>42.14808</v>
      </c>
      <c r="AB72">
        <v>31.992000000000001</v>
      </c>
      <c r="AC72">
        <v>9.6778399999999998</v>
      </c>
      <c r="AD72">
        <v>9.1360360000000007</v>
      </c>
      <c r="AE72">
        <v>16.478852</v>
      </c>
      <c r="AF72">
        <v>16.762</v>
      </c>
      <c r="AG72">
        <v>43.360799999999998</v>
      </c>
      <c r="AH72">
        <v>90.249099999999999</v>
      </c>
      <c r="AI72">
        <v>0</v>
      </c>
      <c r="AJ72">
        <v>0</v>
      </c>
      <c r="AK72">
        <v>53.678699999999999</v>
      </c>
      <c r="AL72">
        <v>55.776000000000003</v>
      </c>
      <c r="AM72">
        <v>16.262599999999999</v>
      </c>
      <c r="AN72">
        <v>0.65042</v>
      </c>
      <c r="AO72">
        <v>0</v>
      </c>
      <c r="AP72">
        <v>0</v>
      </c>
      <c r="AQ72">
        <v>39.122999999999998</v>
      </c>
      <c r="AR72">
        <v>4.4160000000000004</v>
      </c>
      <c r="AS72">
        <v>31.897382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3104.8933490000004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67.951999999999998</v>
      </c>
      <c r="K73">
        <v>679.49316799999997</v>
      </c>
      <c r="L73">
        <v>653.15250000000003</v>
      </c>
      <c r="M73">
        <v>92</v>
      </c>
      <c r="N73">
        <v>118.125</v>
      </c>
      <c r="O73">
        <v>59.359499999999997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0</v>
      </c>
      <c r="AA73">
        <v>42.14808</v>
      </c>
      <c r="AB73">
        <v>15.996</v>
      </c>
      <c r="AC73">
        <v>9.6778399999999998</v>
      </c>
      <c r="AD73">
        <v>18.272072000000001</v>
      </c>
      <c r="AE73">
        <v>16.478852</v>
      </c>
      <c r="AF73">
        <v>25.143000000000001</v>
      </c>
      <c r="AG73">
        <v>43.360799999999998</v>
      </c>
      <c r="AH73">
        <v>116.9545</v>
      </c>
      <c r="AI73">
        <v>0</v>
      </c>
      <c r="AJ73">
        <v>0</v>
      </c>
      <c r="AK73">
        <v>53.678699999999999</v>
      </c>
      <c r="AL73">
        <v>55.776000000000003</v>
      </c>
      <c r="AM73">
        <v>16.262599999999999</v>
      </c>
      <c r="AN73">
        <v>0.65042</v>
      </c>
      <c r="AO73">
        <v>0</v>
      </c>
      <c r="AP73">
        <v>0</v>
      </c>
      <c r="AQ73">
        <v>39.122999999999998</v>
      </c>
      <c r="AR73">
        <v>13.247999999999999</v>
      </c>
      <c r="AS73">
        <v>31.897382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3142.3717850000003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67.951999999999998</v>
      </c>
      <c r="K74">
        <v>679.49316799999997</v>
      </c>
      <c r="L74">
        <v>653.15250000000003</v>
      </c>
      <c r="M74">
        <v>92</v>
      </c>
      <c r="N74">
        <v>118.125</v>
      </c>
      <c r="O74">
        <v>59.359499999999997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43.360799999999998</v>
      </c>
      <c r="AH74">
        <v>116.9545</v>
      </c>
      <c r="AI74">
        <v>0</v>
      </c>
      <c r="AJ74">
        <v>0</v>
      </c>
      <c r="AK74">
        <v>53.678699999999999</v>
      </c>
      <c r="AL74">
        <v>55.776000000000003</v>
      </c>
      <c r="AM74">
        <v>16.7958</v>
      </c>
      <c r="AN74">
        <v>0.65042</v>
      </c>
      <c r="AO74">
        <v>0</v>
      </c>
      <c r="AP74">
        <v>0</v>
      </c>
      <c r="AQ74">
        <v>39.122999999999998</v>
      </c>
      <c r="AR74">
        <v>35.328000000000003</v>
      </c>
      <c r="AS74">
        <v>31.897382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3239.9079609999999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67.951999999999998</v>
      </c>
      <c r="K75">
        <v>679.49316799999997</v>
      </c>
      <c r="L75">
        <v>653.15250000000003</v>
      </c>
      <c r="M75">
        <v>92</v>
      </c>
      <c r="N75">
        <v>118.125</v>
      </c>
      <c r="O75">
        <v>59.359499999999997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43.360799999999998</v>
      </c>
      <c r="AH75">
        <v>116.9545</v>
      </c>
      <c r="AI75">
        <v>0</v>
      </c>
      <c r="AJ75">
        <v>0</v>
      </c>
      <c r="AK75">
        <v>53.678699999999999</v>
      </c>
      <c r="AL75">
        <v>55.776000000000003</v>
      </c>
      <c r="AM75">
        <v>16.7958</v>
      </c>
      <c r="AN75">
        <v>0.65042</v>
      </c>
      <c r="AO75">
        <v>0</v>
      </c>
      <c r="AP75">
        <v>0</v>
      </c>
      <c r="AQ75">
        <v>39.122999999999998</v>
      </c>
      <c r="AR75">
        <v>35.328000000000003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3239.9079609999999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67.951999999999998</v>
      </c>
      <c r="K76">
        <v>679.49316799999997</v>
      </c>
      <c r="L76">
        <v>653.15250000000003</v>
      </c>
      <c r="M76">
        <v>92</v>
      </c>
      <c r="N76">
        <v>118.125</v>
      </c>
      <c r="O76">
        <v>59.359499999999997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31.552</v>
      </c>
      <c r="AG76">
        <v>43.360799999999998</v>
      </c>
      <c r="AH76">
        <v>116.9545</v>
      </c>
      <c r="AI76">
        <v>0</v>
      </c>
      <c r="AJ76">
        <v>0</v>
      </c>
      <c r="AK76">
        <v>53.678699999999999</v>
      </c>
      <c r="AL76">
        <v>55.776000000000003</v>
      </c>
      <c r="AM76">
        <v>16.7958</v>
      </c>
      <c r="AN76">
        <v>0.65042</v>
      </c>
      <c r="AO76">
        <v>0</v>
      </c>
      <c r="AP76">
        <v>0</v>
      </c>
      <c r="AQ76">
        <v>39.122999999999998</v>
      </c>
      <c r="AR76">
        <v>35.328000000000003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3239.9079609999999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67.951999999999998</v>
      </c>
      <c r="K77">
        <v>679.49316799999997</v>
      </c>
      <c r="L77">
        <v>653.15250000000003</v>
      </c>
      <c r="M77">
        <v>92</v>
      </c>
      <c r="N77">
        <v>118.125</v>
      </c>
      <c r="O77">
        <v>59.359499999999997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31.552</v>
      </c>
      <c r="AG77">
        <v>43.360799999999998</v>
      </c>
      <c r="AH77">
        <v>116.9545</v>
      </c>
      <c r="AI77">
        <v>0</v>
      </c>
      <c r="AJ77">
        <v>0</v>
      </c>
      <c r="AK77">
        <v>53.678699999999999</v>
      </c>
      <c r="AL77">
        <v>55.776000000000003</v>
      </c>
      <c r="AM77">
        <v>16.7958</v>
      </c>
      <c r="AN77">
        <v>0.65042</v>
      </c>
      <c r="AO77">
        <v>0</v>
      </c>
      <c r="AP77">
        <v>0.38429999999999997</v>
      </c>
      <c r="AQ77">
        <v>39.122999999999998</v>
      </c>
      <c r="AR77">
        <v>35.328000000000003</v>
      </c>
      <c r="AS77">
        <v>31.897382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3240.2922610000001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67.951999999999998</v>
      </c>
      <c r="K78">
        <v>679.49316799999997</v>
      </c>
      <c r="L78">
        <v>653.15250000000003</v>
      </c>
      <c r="M78">
        <v>92</v>
      </c>
      <c r="N78">
        <v>118.125</v>
      </c>
      <c r="O78">
        <v>59.359499999999997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15.852</v>
      </c>
      <c r="AE78">
        <v>32.957704</v>
      </c>
      <c r="AF78">
        <v>31.552</v>
      </c>
      <c r="AG78">
        <v>43.360799999999998</v>
      </c>
      <c r="AH78">
        <v>104.17</v>
      </c>
      <c r="AI78">
        <v>0</v>
      </c>
      <c r="AJ78">
        <v>0</v>
      </c>
      <c r="AK78">
        <v>53.678699999999999</v>
      </c>
      <c r="AL78">
        <v>55.776000000000003</v>
      </c>
      <c r="AM78">
        <v>16.7958</v>
      </c>
      <c r="AN78">
        <v>0.65042</v>
      </c>
      <c r="AO78">
        <v>0</v>
      </c>
      <c r="AP78">
        <v>0.38429999999999997</v>
      </c>
      <c r="AQ78">
        <v>39.122999999999998</v>
      </c>
      <c r="AR78">
        <v>35.328000000000003</v>
      </c>
      <c r="AS78">
        <v>31.897382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3215.9516530000001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67.951999999999998</v>
      </c>
      <c r="K79">
        <v>679.49316799999997</v>
      </c>
      <c r="L79">
        <v>653.15250000000003</v>
      </c>
      <c r="M79">
        <v>92</v>
      </c>
      <c r="N79">
        <v>118.125</v>
      </c>
      <c r="O79">
        <v>59.359499999999997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42.14808</v>
      </c>
      <c r="AB79">
        <v>39.510120000000001</v>
      </c>
      <c r="AC79">
        <v>29.062808</v>
      </c>
      <c r="AD79">
        <v>8.0580999999999996</v>
      </c>
      <c r="AE79">
        <v>32.957704</v>
      </c>
      <c r="AF79">
        <v>31.552</v>
      </c>
      <c r="AG79">
        <v>43.360799999999998</v>
      </c>
      <c r="AH79">
        <v>80.495000000000005</v>
      </c>
      <c r="AI79">
        <v>0</v>
      </c>
      <c r="AJ79">
        <v>0</v>
      </c>
      <c r="AK79">
        <v>53.678699999999999</v>
      </c>
      <c r="AL79">
        <v>55.776000000000003</v>
      </c>
      <c r="AM79">
        <v>16.7958</v>
      </c>
      <c r="AN79">
        <v>0.65042</v>
      </c>
      <c r="AO79">
        <v>0</v>
      </c>
      <c r="AP79">
        <v>0.38429999999999997</v>
      </c>
      <c r="AQ79">
        <v>39.122999999999998</v>
      </c>
      <c r="AR79">
        <v>35.328000000000003</v>
      </c>
      <c r="AS79">
        <v>31.897382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3184.4827530000002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67.951999999999998</v>
      </c>
      <c r="K80">
        <v>679.49316799999997</v>
      </c>
      <c r="L80">
        <v>653.15250000000003</v>
      </c>
      <c r="M80">
        <v>92</v>
      </c>
      <c r="N80">
        <v>118.125</v>
      </c>
      <c r="O80">
        <v>59.359499999999997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42.14808</v>
      </c>
      <c r="AB80">
        <v>13.0634</v>
      </c>
      <c r="AC80">
        <v>19.35568</v>
      </c>
      <c r="AD80">
        <v>0</v>
      </c>
      <c r="AE80">
        <v>16.478852</v>
      </c>
      <c r="AF80">
        <v>16.762</v>
      </c>
      <c r="AG80">
        <v>43.360799999999998</v>
      </c>
      <c r="AH80">
        <v>57.767000000000003</v>
      </c>
      <c r="AI80">
        <v>0</v>
      </c>
      <c r="AJ80">
        <v>0</v>
      </c>
      <c r="AK80">
        <v>53.678699999999999</v>
      </c>
      <c r="AL80">
        <v>55.776000000000003</v>
      </c>
      <c r="AM80">
        <v>16.262599999999999</v>
      </c>
      <c r="AN80">
        <v>0.65042</v>
      </c>
      <c r="AO80">
        <v>0</v>
      </c>
      <c r="AP80">
        <v>0.38429999999999997</v>
      </c>
      <c r="AQ80">
        <v>39.122999999999998</v>
      </c>
      <c r="AR80">
        <v>35.328000000000003</v>
      </c>
      <c r="AS80">
        <v>31.897382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3085.7407530000005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67.951999999999998</v>
      </c>
      <c r="K81">
        <v>679.49316799999997</v>
      </c>
      <c r="L81">
        <v>653.15250000000003</v>
      </c>
      <c r="M81">
        <v>92</v>
      </c>
      <c r="N81">
        <v>118.125</v>
      </c>
      <c r="O81">
        <v>59.359499999999997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42.14808</v>
      </c>
      <c r="AB81">
        <v>13.0634</v>
      </c>
      <c r="AC81">
        <v>9.6778399999999998</v>
      </c>
      <c r="AD81">
        <v>0</v>
      </c>
      <c r="AE81">
        <v>16.478852</v>
      </c>
      <c r="AF81">
        <v>8.3810000000000002</v>
      </c>
      <c r="AG81">
        <v>43.360799999999998</v>
      </c>
      <c r="AH81">
        <v>37.880000000000003</v>
      </c>
      <c r="AI81">
        <v>0</v>
      </c>
      <c r="AJ81">
        <v>0</v>
      </c>
      <c r="AK81">
        <v>53.678699999999999</v>
      </c>
      <c r="AL81">
        <v>55.776000000000003</v>
      </c>
      <c r="AM81">
        <v>16.262599999999999</v>
      </c>
      <c r="AN81">
        <v>0.65042</v>
      </c>
      <c r="AO81">
        <v>0</v>
      </c>
      <c r="AP81">
        <v>0.38429999999999997</v>
      </c>
      <c r="AQ81">
        <v>39.122999999999998</v>
      </c>
      <c r="AR81">
        <v>35.328000000000003</v>
      </c>
      <c r="AS81">
        <v>31.897382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3047.3749130000001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67.951999999999998</v>
      </c>
      <c r="K82">
        <v>679.49316799999997</v>
      </c>
      <c r="L82">
        <v>653.15250000000003</v>
      </c>
      <c r="M82">
        <v>92</v>
      </c>
      <c r="N82">
        <v>118.125</v>
      </c>
      <c r="O82">
        <v>59.359499999999997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42.14808</v>
      </c>
      <c r="AB82">
        <v>13.0634</v>
      </c>
      <c r="AC82">
        <v>9.6778399999999998</v>
      </c>
      <c r="AD82">
        <v>0</v>
      </c>
      <c r="AE82">
        <v>16.478852</v>
      </c>
      <c r="AF82">
        <v>0</v>
      </c>
      <c r="AG82">
        <v>43.360799999999998</v>
      </c>
      <c r="AH82">
        <v>23.390899999999998</v>
      </c>
      <c r="AI82">
        <v>0</v>
      </c>
      <c r="AJ82">
        <v>0</v>
      </c>
      <c r="AK82">
        <v>53.678699999999999</v>
      </c>
      <c r="AL82">
        <v>55.776000000000003</v>
      </c>
      <c r="AM82">
        <v>16.262599999999999</v>
      </c>
      <c r="AN82">
        <v>0.65042</v>
      </c>
      <c r="AO82">
        <v>0</v>
      </c>
      <c r="AP82">
        <v>0.38429999999999997</v>
      </c>
      <c r="AQ82">
        <v>39.122999999999998</v>
      </c>
      <c r="AR82">
        <v>35.328000000000003</v>
      </c>
      <c r="AS82">
        <v>31.897382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3024.504813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67.951999999999998</v>
      </c>
      <c r="K83">
        <v>679.49316799999997</v>
      </c>
      <c r="L83">
        <v>653.15250000000003</v>
      </c>
      <c r="M83">
        <v>92</v>
      </c>
      <c r="N83">
        <v>118.125</v>
      </c>
      <c r="O83">
        <v>59.359499999999997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42.14808</v>
      </c>
      <c r="AB83">
        <v>26.34008</v>
      </c>
      <c r="AC83">
        <v>9.6778399999999998</v>
      </c>
      <c r="AD83">
        <v>0</v>
      </c>
      <c r="AE83">
        <v>16.478852</v>
      </c>
      <c r="AF83">
        <v>0</v>
      </c>
      <c r="AG83">
        <v>43.360799999999998</v>
      </c>
      <c r="AH83">
        <v>0</v>
      </c>
      <c r="AI83">
        <v>0</v>
      </c>
      <c r="AJ83">
        <v>0</v>
      </c>
      <c r="AK83">
        <v>53.678699999999999</v>
      </c>
      <c r="AL83">
        <v>55.776000000000003</v>
      </c>
      <c r="AM83">
        <v>16.262599999999999</v>
      </c>
      <c r="AN83">
        <v>0.65042</v>
      </c>
      <c r="AO83">
        <v>0</v>
      </c>
      <c r="AP83">
        <v>0.38429999999999997</v>
      </c>
      <c r="AQ83">
        <v>39.122999999999998</v>
      </c>
      <c r="AR83">
        <v>35.328000000000003</v>
      </c>
      <c r="AS83">
        <v>31.897382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3014.3905930000001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67.951999999999998</v>
      </c>
      <c r="K84">
        <v>679.49316799999997</v>
      </c>
      <c r="L84">
        <v>653.15250000000003</v>
      </c>
      <c r="M84">
        <v>92</v>
      </c>
      <c r="N84">
        <v>118.125</v>
      </c>
      <c r="O84">
        <v>59.359499999999997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42.14808</v>
      </c>
      <c r="AB84">
        <v>26.34008</v>
      </c>
      <c r="AC84">
        <v>9.6778399999999998</v>
      </c>
      <c r="AD84">
        <v>0</v>
      </c>
      <c r="AE84">
        <v>16.478852</v>
      </c>
      <c r="AF84">
        <v>0</v>
      </c>
      <c r="AG84">
        <v>43.360799999999998</v>
      </c>
      <c r="AH84">
        <v>0</v>
      </c>
      <c r="AI84">
        <v>0</v>
      </c>
      <c r="AJ84">
        <v>0</v>
      </c>
      <c r="AK84">
        <v>53.678699999999999</v>
      </c>
      <c r="AL84">
        <v>55.776000000000003</v>
      </c>
      <c r="AM84">
        <v>16.262599999999999</v>
      </c>
      <c r="AN84">
        <v>0.65042</v>
      </c>
      <c r="AO84">
        <v>0</v>
      </c>
      <c r="AP84">
        <v>0.38429999999999997</v>
      </c>
      <c r="AQ84">
        <v>39.122999999999998</v>
      </c>
      <c r="AR84">
        <v>35.328000000000003</v>
      </c>
      <c r="AS84">
        <v>31.897382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3014.3905930000001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67.951999999999998</v>
      </c>
      <c r="K85">
        <v>679.49316799999997</v>
      </c>
      <c r="L85">
        <v>653.15250000000003</v>
      </c>
      <c r="M85">
        <v>92</v>
      </c>
      <c r="N85">
        <v>118.125</v>
      </c>
      <c r="O85">
        <v>59.359499999999997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42.14808</v>
      </c>
      <c r="AB85">
        <v>26.34008</v>
      </c>
      <c r="AC85">
        <v>9.6778399999999998</v>
      </c>
      <c r="AD85">
        <v>0</v>
      </c>
      <c r="AE85">
        <v>16.478852</v>
      </c>
      <c r="AF85">
        <v>0</v>
      </c>
      <c r="AG85">
        <v>43.360799999999998</v>
      </c>
      <c r="AH85">
        <v>0</v>
      </c>
      <c r="AI85">
        <v>0</v>
      </c>
      <c r="AJ85">
        <v>0</v>
      </c>
      <c r="AK85">
        <v>53.678699999999999</v>
      </c>
      <c r="AL85">
        <v>55.776000000000003</v>
      </c>
      <c r="AM85">
        <v>16.262599999999999</v>
      </c>
      <c r="AN85">
        <v>0.65042</v>
      </c>
      <c r="AO85">
        <v>0</v>
      </c>
      <c r="AP85">
        <v>0.38429999999999997</v>
      </c>
      <c r="AQ85">
        <v>39.122999999999998</v>
      </c>
      <c r="AR85">
        <v>35.328000000000003</v>
      </c>
      <c r="AS85">
        <v>31.897382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3014.3905930000001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67.951999999999998</v>
      </c>
      <c r="K86">
        <v>679.49316799999997</v>
      </c>
      <c r="L86">
        <v>653.15250000000003</v>
      </c>
      <c r="M86">
        <v>92</v>
      </c>
      <c r="N86">
        <v>118.125</v>
      </c>
      <c r="O86">
        <v>59.359499999999997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42.14808</v>
      </c>
      <c r="AB86">
        <v>26.34008</v>
      </c>
      <c r="AC86">
        <v>9.6778399999999998</v>
      </c>
      <c r="AD86">
        <v>0</v>
      </c>
      <c r="AE86">
        <v>16.478852</v>
      </c>
      <c r="AF86">
        <v>0</v>
      </c>
      <c r="AG86">
        <v>43.360799999999998</v>
      </c>
      <c r="AH86">
        <v>0</v>
      </c>
      <c r="AI86">
        <v>0</v>
      </c>
      <c r="AJ86">
        <v>0</v>
      </c>
      <c r="AK86">
        <v>53.678699999999999</v>
      </c>
      <c r="AL86">
        <v>55.776000000000003</v>
      </c>
      <c r="AM86">
        <v>16.262599999999999</v>
      </c>
      <c r="AN86">
        <v>0.65042</v>
      </c>
      <c r="AO86">
        <v>0</v>
      </c>
      <c r="AP86">
        <v>0.38429999999999997</v>
      </c>
      <c r="AQ86">
        <v>39.122999999999998</v>
      </c>
      <c r="AR86">
        <v>35.328000000000003</v>
      </c>
      <c r="AS86">
        <v>31.897382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3014.3905930000001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67.951999999999998</v>
      </c>
      <c r="K87">
        <v>679.49316799999997</v>
      </c>
      <c r="L87">
        <v>653.15250000000003</v>
      </c>
      <c r="M87">
        <v>92</v>
      </c>
      <c r="N87">
        <v>118.125</v>
      </c>
      <c r="O87">
        <v>59.359499999999997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42.14808</v>
      </c>
      <c r="AB87">
        <v>26.34008</v>
      </c>
      <c r="AC87">
        <v>9.6778399999999998</v>
      </c>
      <c r="AD87">
        <v>0</v>
      </c>
      <c r="AE87">
        <v>16.478852</v>
      </c>
      <c r="AF87">
        <v>0</v>
      </c>
      <c r="AG87">
        <v>43.360799999999998</v>
      </c>
      <c r="AH87">
        <v>0</v>
      </c>
      <c r="AI87">
        <v>0</v>
      </c>
      <c r="AJ87">
        <v>0</v>
      </c>
      <c r="AK87">
        <v>53.678699999999999</v>
      </c>
      <c r="AL87">
        <v>55.776000000000003</v>
      </c>
      <c r="AM87">
        <v>16.262599999999999</v>
      </c>
      <c r="AN87">
        <v>0.65042</v>
      </c>
      <c r="AO87">
        <v>0</v>
      </c>
      <c r="AP87">
        <v>0.38429999999999997</v>
      </c>
      <c r="AQ87">
        <v>39.122999999999998</v>
      </c>
      <c r="AR87">
        <v>35.328000000000003</v>
      </c>
      <c r="AS87">
        <v>31.897382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3014.3905930000001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67.951999999999998</v>
      </c>
      <c r="K88">
        <v>679.49316799999997</v>
      </c>
      <c r="L88">
        <v>653.15250000000003</v>
      </c>
      <c r="M88">
        <v>92</v>
      </c>
      <c r="N88">
        <v>118.125</v>
      </c>
      <c r="O88">
        <v>59.359499999999997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42.14808</v>
      </c>
      <c r="AB88">
        <v>26.34008</v>
      </c>
      <c r="AC88">
        <v>9.6778399999999998</v>
      </c>
      <c r="AD88">
        <v>0</v>
      </c>
      <c r="AE88">
        <v>16.478852</v>
      </c>
      <c r="AF88">
        <v>0</v>
      </c>
      <c r="AG88">
        <v>43.360799999999998</v>
      </c>
      <c r="AH88">
        <v>0</v>
      </c>
      <c r="AI88">
        <v>0</v>
      </c>
      <c r="AJ88">
        <v>0</v>
      </c>
      <c r="AK88">
        <v>53.678699999999999</v>
      </c>
      <c r="AL88">
        <v>55.776000000000003</v>
      </c>
      <c r="AM88">
        <v>16.262599999999999</v>
      </c>
      <c r="AN88">
        <v>0.65042</v>
      </c>
      <c r="AO88">
        <v>0</v>
      </c>
      <c r="AP88">
        <v>0.38429999999999997</v>
      </c>
      <c r="AQ88">
        <v>39.122999999999998</v>
      </c>
      <c r="AR88">
        <v>35.328000000000003</v>
      </c>
      <c r="AS88">
        <v>31.897382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3014.3905930000001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67.951999999999998</v>
      </c>
      <c r="K89">
        <v>679.49316799999997</v>
      </c>
      <c r="L89">
        <v>653.15250000000003</v>
      </c>
      <c r="M89">
        <v>92</v>
      </c>
      <c r="N89">
        <v>118.125</v>
      </c>
      <c r="O89">
        <v>59.359499999999997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42.14808</v>
      </c>
      <c r="AB89">
        <v>26.34008</v>
      </c>
      <c r="AC89">
        <v>19.35568</v>
      </c>
      <c r="AD89">
        <v>0</v>
      </c>
      <c r="AE89">
        <v>16.478852</v>
      </c>
      <c r="AF89">
        <v>0</v>
      </c>
      <c r="AG89">
        <v>43.360799999999998</v>
      </c>
      <c r="AH89">
        <v>0</v>
      </c>
      <c r="AI89">
        <v>0</v>
      </c>
      <c r="AJ89">
        <v>0</v>
      </c>
      <c r="AK89">
        <v>53.678699999999999</v>
      </c>
      <c r="AL89">
        <v>55.776000000000003</v>
      </c>
      <c r="AM89">
        <v>16.262599999999999</v>
      </c>
      <c r="AN89">
        <v>0.65042</v>
      </c>
      <c r="AO89">
        <v>0</v>
      </c>
      <c r="AP89">
        <v>0.38429999999999997</v>
      </c>
      <c r="AQ89">
        <v>26.082000000000001</v>
      </c>
      <c r="AR89">
        <v>35.328000000000003</v>
      </c>
      <c r="AS89">
        <v>31.897382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3011.0274330000002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67.951999999999998</v>
      </c>
      <c r="K90">
        <v>679.49316799999997</v>
      </c>
      <c r="L90">
        <v>653.15250000000003</v>
      </c>
      <c r="M90">
        <v>92</v>
      </c>
      <c r="N90">
        <v>118.125</v>
      </c>
      <c r="O90">
        <v>59.359499999999997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42.14808</v>
      </c>
      <c r="AB90">
        <v>26.34008</v>
      </c>
      <c r="AC90">
        <v>19.35568</v>
      </c>
      <c r="AD90">
        <v>0</v>
      </c>
      <c r="AE90">
        <v>16.478852</v>
      </c>
      <c r="AF90">
        <v>0</v>
      </c>
      <c r="AG90">
        <v>43.360799999999998</v>
      </c>
      <c r="AH90">
        <v>0</v>
      </c>
      <c r="AI90">
        <v>0</v>
      </c>
      <c r="AJ90">
        <v>0</v>
      </c>
      <c r="AK90">
        <v>53.678699999999999</v>
      </c>
      <c r="AL90">
        <v>55.776000000000003</v>
      </c>
      <c r="AM90">
        <v>16.262599999999999</v>
      </c>
      <c r="AN90">
        <v>0.65042</v>
      </c>
      <c r="AO90">
        <v>0</v>
      </c>
      <c r="AP90">
        <v>0.38429999999999997</v>
      </c>
      <c r="AQ90">
        <v>26.082000000000001</v>
      </c>
      <c r="AR90">
        <v>35.328000000000003</v>
      </c>
      <c r="AS90">
        <v>31.897382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3011.0274330000002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67.951999999999998</v>
      </c>
      <c r="K91">
        <v>679.49316799999997</v>
      </c>
      <c r="L91">
        <v>653.15250000000003</v>
      </c>
      <c r="M91">
        <v>92</v>
      </c>
      <c r="N91">
        <v>118.125</v>
      </c>
      <c r="O91">
        <v>59.359499999999997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42.14808</v>
      </c>
      <c r="AB91">
        <v>26.34008</v>
      </c>
      <c r="AC91">
        <v>19.35568</v>
      </c>
      <c r="AD91">
        <v>0</v>
      </c>
      <c r="AE91">
        <v>0</v>
      </c>
      <c r="AF91">
        <v>0</v>
      </c>
      <c r="AG91">
        <v>43.360799999999998</v>
      </c>
      <c r="AH91">
        <v>0</v>
      </c>
      <c r="AI91">
        <v>0</v>
      </c>
      <c r="AJ91">
        <v>0</v>
      </c>
      <c r="AK91">
        <v>53.678699999999999</v>
      </c>
      <c r="AL91">
        <v>55.776000000000003</v>
      </c>
      <c r="AM91">
        <v>16.262599999999999</v>
      </c>
      <c r="AN91">
        <v>0.65042</v>
      </c>
      <c r="AO91">
        <v>0</v>
      </c>
      <c r="AP91">
        <v>0.38429999999999997</v>
      </c>
      <c r="AQ91">
        <v>13.041</v>
      </c>
      <c r="AR91">
        <v>35.328000000000003</v>
      </c>
      <c r="AS91">
        <v>31.897382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2981.5075810000003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67.951999999999998</v>
      </c>
      <c r="K92">
        <v>679.49316799999997</v>
      </c>
      <c r="L92">
        <v>653.15250000000003</v>
      </c>
      <c r="M92">
        <v>92</v>
      </c>
      <c r="N92">
        <v>118.125</v>
      </c>
      <c r="O92">
        <v>59.359499999999997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42.14808</v>
      </c>
      <c r="AB92">
        <v>39.510120000000001</v>
      </c>
      <c r="AC92">
        <v>19.35568</v>
      </c>
      <c r="AD92">
        <v>0</v>
      </c>
      <c r="AE92">
        <v>0</v>
      </c>
      <c r="AF92">
        <v>0</v>
      </c>
      <c r="AG92">
        <v>43.360799999999998</v>
      </c>
      <c r="AH92">
        <v>0</v>
      </c>
      <c r="AI92">
        <v>0</v>
      </c>
      <c r="AJ92">
        <v>0</v>
      </c>
      <c r="AK92">
        <v>53.678699999999999</v>
      </c>
      <c r="AL92">
        <v>55.776000000000003</v>
      </c>
      <c r="AM92">
        <v>16.262599999999999</v>
      </c>
      <c r="AN92">
        <v>0.65042</v>
      </c>
      <c r="AO92">
        <v>0</v>
      </c>
      <c r="AP92">
        <v>0.38429999999999997</v>
      </c>
      <c r="AQ92">
        <v>13.041</v>
      </c>
      <c r="AR92">
        <v>35.328000000000003</v>
      </c>
      <c r="AS92">
        <v>31.897382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2994.6776210000003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67.951999999999998</v>
      </c>
      <c r="K93">
        <v>679.49316799999997</v>
      </c>
      <c r="L93">
        <v>653.15250000000003</v>
      </c>
      <c r="M93">
        <v>92</v>
      </c>
      <c r="N93">
        <v>118.125</v>
      </c>
      <c r="O93">
        <v>59.359499999999997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42.14808</v>
      </c>
      <c r="AB93">
        <v>39.510120000000001</v>
      </c>
      <c r="AC93">
        <v>19.35568</v>
      </c>
      <c r="AD93">
        <v>0</v>
      </c>
      <c r="AE93">
        <v>0</v>
      </c>
      <c r="AF93">
        <v>0</v>
      </c>
      <c r="AG93">
        <v>43.360799999999998</v>
      </c>
      <c r="AH93">
        <v>0</v>
      </c>
      <c r="AI93">
        <v>0</v>
      </c>
      <c r="AJ93">
        <v>0</v>
      </c>
      <c r="AK93">
        <v>53.678699999999999</v>
      </c>
      <c r="AL93">
        <v>55.776000000000003</v>
      </c>
      <c r="AM93">
        <v>16.262599999999999</v>
      </c>
      <c r="AN93">
        <v>0.65042</v>
      </c>
      <c r="AO93">
        <v>0</v>
      </c>
      <c r="AP93">
        <v>0.38429999999999997</v>
      </c>
      <c r="AQ93">
        <v>13.041</v>
      </c>
      <c r="AR93">
        <v>35.328000000000003</v>
      </c>
      <c r="AS93">
        <v>31.897382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2994.6776210000003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67.951999999999998</v>
      </c>
      <c r="K94">
        <v>679.49316799999997</v>
      </c>
      <c r="L94">
        <v>653.15250000000003</v>
      </c>
      <c r="M94">
        <v>92</v>
      </c>
      <c r="N94">
        <v>118.125</v>
      </c>
      <c r="O94">
        <v>59.359499999999997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42.14808</v>
      </c>
      <c r="AB94">
        <v>39.510120000000001</v>
      </c>
      <c r="AC94">
        <v>19.35568</v>
      </c>
      <c r="AD94">
        <v>0</v>
      </c>
      <c r="AE94">
        <v>0</v>
      </c>
      <c r="AF94">
        <v>0</v>
      </c>
      <c r="AG94">
        <v>43.360799999999998</v>
      </c>
      <c r="AH94">
        <v>0</v>
      </c>
      <c r="AI94">
        <v>0</v>
      </c>
      <c r="AJ94">
        <v>0</v>
      </c>
      <c r="AK94">
        <v>53.678699999999999</v>
      </c>
      <c r="AL94">
        <v>55.776000000000003</v>
      </c>
      <c r="AM94">
        <v>16.262599999999999</v>
      </c>
      <c r="AN94">
        <v>0.65042</v>
      </c>
      <c r="AO94">
        <v>0</v>
      </c>
      <c r="AP94">
        <v>0.38429999999999997</v>
      </c>
      <c r="AQ94">
        <v>13.041</v>
      </c>
      <c r="AR94">
        <v>35.328000000000003</v>
      </c>
      <c r="AS94">
        <v>31.897382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2994.6776210000003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67.951999999999998</v>
      </c>
      <c r="K95">
        <v>679.49316799999997</v>
      </c>
      <c r="L95">
        <v>653.15250000000003</v>
      </c>
      <c r="M95">
        <v>92</v>
      </c>
      <c r="N95">
        <v>118.125</v>
      </c>
      <c r="O95">
        <v>59.359499999999997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42.14808</v>
      </c>
      <c r="AB95">
        <v>39.510120000000001</v>
      </c>
      <c r="AC95">
        <v>19.35568</v>
      </c>
      <c r="AD95">
        <v>0</v>
      </c>
      <c r="AE95">
        <v>0</v>
      </c>
      <c r="AF95">
        <v>0</v>
      </c>
      <c r="AG95">
        <v>43.360799999999998</v>
      </c>
      <c r="AH95">
        <v>0</v>
      </c>
      <c r="AI95">
        <v>0</v>
      </c>
      <c r="AJ95">
        <v>0</v>
      </c>
      <c r="AK95">
        <v>53.678699999999999</v>
      </c>
      <c r="AL95">
        <v>53.451999999999998</v>
      </c>
      <c r="AM95">
        <v>16.262599999999999</v>
      </c>
      <c r="AN95">
        <v>0.65042</v>
      </c>
      <c r="AO95">
        <v>0</v>
      </c>
      <c r="AP95">
        <v>0.38429999999999997</v>
      </c>
      <c r="AQ95">
        <v>6.3</v>
      </c>
      <c r="AR95">
        <v>35.328000000000003</v>
      </c>
      <c r="AS95">
        <v>31.897382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2985.6126210000002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67.951999999999998</v>
      </c>
      <c r="K96">
        <v>679.49316799999997</v>
      </c>
      <c r="L96">
        <v>653.15250000000003</v>
      </c>
      <c r="M96">
        <v>92</v>
      </c>
      <c r="N96">
        <v>118.125</v>
      </c>
      <c r="O96">
        <v>59.359499999999997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42.14808</v>
      </c>
      <c r="AB96">
        <v>39.510120000000001</v>
      </c>
      <c r="AC96">
        <v>19.35568</v>
      </c>
      <c r="AD96">
        <v>0</v>
      </c>
      <c r="AE96">
        <v>0</v>
      </c>
      <c r="AF96">
        <v>0</v>
      </c>
      <c r="AG96">
        <v>43.360799999999998</v>
      </c>
      <c r="AH96">
        <v>0</v>
      </c>
      <c r="AI96">
        <v>0</v>
      </c>
      <c r="AJ96">
        <v>0</v>
      </c>
      <c r="AK96">
        <v>53.678699999999999</v>
      </c>
      <c r="AL96">
        <v>53.451999999999998</v>
      </c>
      <c r="AM96">
        <v>16.262599999999999</v>
      </c>
      <c r="AN96">
        <v>0.65042</v>
      </c>
      <c r="AO96">
        <v>0</v>
      </c>
      <c r="AP96">
        <v>0.38429999999999997</v>
      </c>
      <c r="AQ96">
        <v>0</v>
      </c>
      <c r="AR96">
        <v>35.328000000000003</v>
      </c>
      <c r="AS96">
        <v>31.897382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2979.312621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67.951999999999998</v>
      </c>
      <c r="K97">
        <v>679.49316799999997</v>
      </c>
      <c r="L97">
        <v>653.15250000000003</v>
      </c>
      <c r="M97">
        <v>92</v>
      </c>
      <c r="N97">
        <v>118.125</v>
      </c>
      <c r="O97">
        <v>59.359499999999997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42.14808</v>
      </c>
      <c r="AB97">
        <v>39.510120000000001</v>
      </c>
      <c r="AC97">
        <v>29.062808</v>
      </c>
      <c r="AD97">
        <v>0</v>
      </c>
      <c r="AE97">
        <v>0</v>
      </c>
      <c r="AF97">
        <v>0</v>
      </c>
      <c r="AG97">
        <v>43.360799999999998</v>
      </c>
      <c r="AH97">
        <v>0</v>
      </c>
      <c r="AI97">
        <v>0</v>
      </c>
      <c r="AJ97">
        <v>0</v>
      </c>
      <c r="AK97">
        <v>53.678699999999999</v>
      </c>
      <c r="AL97">
        <v>55.776000000000003</v>
      </c>
      <c r="AM97">
        <v>16.262599999999999</v>
      </c>
      <c r="AN97">
        <v>0.65042</v>
      </c>
      <c r="AO97">
        <v>0</v>
      </c>
      <c r="AP97">
        <v>0</v>
      </c>
      <c r="AQ97">
        <v>0</v>
      </c>
      <c r="AR97">
        <v>35.328000000000003</v>
      </c>
      <c r="AS97">
        <v>31.897382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2990.9594489999999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67.951999999999998</v>
      </c>
      <c r="K98">
        <v>679.49316799999997</v>
      </c>
      <c r="L98">
        <v>653.15250000000003</v>
      </c>
      <c r="M98">
        <v>92</v>
      </c>
      <c r="N98">
        <v>118.125</v>
      </c>
      <c r="O98">
        <v>59.359499999999997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42.14808</v>
      </c>
      <c r="AB98">
        <v>39.510120000000001</v>
      </c>
      <c r="AC98">
        <v>29.062808</v>
      </c>
      <c r="AD98">
        <v>0</v>
      </c>
      <c r="AE98">
        <v>0</v>
      </c>
      <c r="AF98">
        <v>0</v>
      </c>
      <c r="AG98">
        <v>43.360799999999998</v>
      </c>
      <c r="AH98">
        <v>0</v>
      </c>
      <c r="AI98">
        <v>0</v>
      </c>
      <c r="AJ98">
        <v>0</v>
      </c>
      <c r="AK98">
        <v>53.678699999999999</v>
      </c>
      <c r="AL98">
        <v>55.776000000000003</v>
      </c>
      <c r="AM98">
        <v>16.262599999999999</v>
      </c>
      <c r="AN98">
        <v>0.65042</v>
      </c>
      <c r="AO98">
        <v>0</v>
      </c>
      <c r="AP98">
        <v>0</v>
      </c>
      <c r="AQ98">
        <v>0</v>
      </c>
      <c r="AR98">
        <v>35.328000000000003</v>
      </c>
      <c r="AS98">
        <v>31.897382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2990.9594489999999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0.142905</v>
      </c>
      <c r="D99">
        <f t="shared" si="2"/>
        <v>0.89701500000000112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1.6308480000000036</v>
      </c>
      <c r="K99">
        <f t="shared" si="2"/>
        <v>16.30776103200002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1.4246279999999973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</v>
      </c>
      <c r="AA99">
        <f t="shared" si="2"/>
        <v>0.39763780999999992</v>
      </c>
      <c r="AB99">
        <f t="shared" si="2"/>
        <v>0.40003329999999959</v>
      </c>
      <c r="AC99">
        <f t="shared" si="2"/>
        <v>0.18977543800000002</v>
      </c>
      <c r="AD99">
        <f t="shared" si="2"/>
        <v>8.2555894999999976E-2</v>
      </c>
      <c r="AE99">
        <f t="shared" si="2"/>
        <v>0.34605589199999948</v>
      </c>
      <c r="AF99">
        <f t="shared" si="2"/>
        <v>0.25179974999999982</v>
      </c>
      <c r="AG99">
        <f t="shared" si="2"/>
        <v>1.040659199999999</v>
      </c>
      <c r="AH99">
        <f t="shared" si="2"/>
        <v>0.55873000000000017</v>
      </c>
      <c r="AI99">
        <f t="shared" si="2"/>
        <v>0</v>
      </c>
      <c r="AJ99">
        <f t="shared" si="2"/>
        <v>0</v>
      </c>
      <c r="AK99">
        <f t="shared" si="2"/>
        <v>1.2882888000000012</v>
      </c>
      <c r="AL99">
        <f t="shared" si="2"/>
        <v>1.1101457499999987</v>
      </c>
      <c r="AM99">
        <f t="shared" si="2"/>
        <v>0.38599147800000039</v>
      </c>
      <c r="AN99">
        <f t="shared" si="2"/>
        <v>1.5610079999999967E-2</v>
      </c>
      <c r="AO99">
        <f t="shared" si="2"/>
        <v>0</v>
      </c>
      <c r="AP99">
        <f t="shared" si="2"/>
        <v>1.7805899999999986E-2</v>
      </c>
      <c r="AQ99">
        <f t="shared" si="2"/>
        <v>0.45360000000000011</v>
      </c>
      <c r="AR99">
        <f t="shared" si="2"/>
        <v>0.79984799999999989</v>
      </c>
      <c r="AS99">
        <f t="shared" si="2"/>
        <v>0.69729248600000093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71.476263714999959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</v>
      </c>
      <c r="L3">
        <v>361.42500000000001</v>
      </c>
      <c r="M3">
        <v>92</v>
      </c>
      <c r="N3">
        <v>118.125</v>
      </c>
      <c r="O3">
        <v>59.359499999999997</v>
      </c>
      <c r="P3">
        <v>125.58750000000001</v>
      </c>
      <c r="Q3">
        <v>8.7917000000000005</v>
      </c>
      <c r="R3">
        <v>31.617699999999999</v>
      </c>
      <c r="S3">
        <v>19.590499999999999</v>
      </c>
      <c r="T3">
        <v>0</v>
      </c>
      <c r="U3">
        <v>418.77</v>
      </c>
      <c r="V3">
        <v>16.37</v>
      </c>
      <c r="W3">
        <v>33.378900000000002</v>
      </c>
      <c r="X3">
        <v>108.7908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43.360799999999998</v>
      </c>
      <c r="AH3">
        <v>0</v>
      </c>
      <c r="AI3">
        <v>0</v>
      </c>
      <c r="AJ3">
        <v>0</v>
      </c>
      <c r="AK3">
        <v>53.678699999999999</v>
      </c>
      <c r="AL3">
        <v>12.782</v>
      </c>
      <c r="AM3">
        <v>15.804048</v>
      </c>
      <c r="AN3">
        <v>0.65042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19.999950999999999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1998.3129009999998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</v>
      </c>
      <c r="L4">
        <v>359.3</v>
      </c>
      <c r="M4">
        <v>92</v>
      </c>
      <c r="N4">
        <v>118.125</v>
      </c>
      <c r="O4">
        <v>59.359499999999997</v>
      </c>
      <c r="P4">
        <v>125.58750000000001</v>
      </c>
      <c r="Q4">
        <v>8.7917000000000005</v>
      </c>
      <c r="R4">
        <v>31.617699999999999</v>
      </c>
      <c r="S4">
        <v>19.590499999999999</v>
      </c>
      <c r="T4">
        <v>0</v>
      </c>
      <c r="U4">
        <v>418.77</v>
      </c>
      <c r="V4">
        <v>16.37</v>
      </c>
      <c r="W4">
        <v>33.378900000000002</v>
      </c>
      <c r="X4">
        <v>108.7908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43.360799999999998</v>
      </c>
      <c r="AH4">
        <v>0</v>
      </c>
      <c r="AI4">
        <v>0</v>
      </c>
      <c r="AJ4">
        <v>0</v>
      </c>
      <c r="AK4">
        <v>53.678699999999999</v>
      </c>
      <c r="AL4">
        <v>12.782</v>
      </c>
      <c r="AM4">
        <v>15.804048</v>
      </c>
      <c r="AN4">
        <v>0.65042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19.999950999999999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1996.1879009999998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</v>
      </c>
      <c r="L5">
        <v>359.3</v>
      </c>
      <c r="M5">
        <v>92</v>
      </c>
      <c r="N5">
        <v>118.125</v>
      </c>
      <c r="O5">
        <v>59.359499999999997</v>
      </c>
      <c r="P5">
        <v>125.58750000000001</v>
      </c>
      <c r="Q5">
        <v>8.7917000000000005</v>
      </c>
      <c r="R5">
        <v>31.617699999999999</v>
      </c>
      <c r="S5">
        <v>19.590499999999999</v>
      </c>
      <c r="T5">
        <v>0</v>
      </c>
      <c r="U5">
        <v>418.77</v>
      </c>
      <c r="V5">
        <v>16.37</v>
      </c>
      <c r="W5">
        <v>33.378900000000002</v>
      </c>
      <c r="X5">
        <v>108.7908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43.360799999999998</v>
      </c>
      <c r="AH5">
        <v>0</v>
      </c>
      <c r="AI5">
        <v>0</v>
      </c>
      <c r="AJ5">
        <v>0</v>
      </c>
      <c r="AK5">
        <v>53.678699999999999</v>
      </c>
      <c r="AL5">
        <v>12.782</v>
      </c>
      <c r="AM5">
        <v>15.804048</v>
      </c>
      <c r="AN5">
        <v>0.65042</v>
      </c>
      <c r="AO5">
        <v>0</v>
      </c>
      <c r="AP5">
        <v>5.3802000000000003</v>
      </c>
      <c r="AQ5">
        <v>0</v>
      </c>
      <c r="AR5">
        <v>19.872</v>
      </c>
      <c r="AS5">
        <v>31.897382</v>
      </c>
      <c r="AT5">
        <v>19.999950999999999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1979.4881009999999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</v>
      </c>
      <c r="L6">
        <v>359.3</v>
      </c>
      <c r="M6">
        <v>92</v>
      </c>
      <c r="N6">
        <v>118.125</v>
      </c>
      <c r="O6">
        <v>59.359499999999997</v>
      </c>
      <c r="P6">
        <v>125.58750000000001</v>
      </c>
      <c r="Q6">
        <v>6.11</v>
      </c>
      <c r="R6">
        <v>31.617699999999999</v>
      </c>
      <c r="S6">
        <v>16.414151</v>
      </c>
      <c r="T6">
        <v>0</v>
      </c>
      <c r="U6">
        <v>418.77</v>
      </c>
      <c r="V6">
        <v>16.37</v>
      </c>
      <c r="W6">
        <v>33.378900000000002</v>
      </c>
      <c r="X6">
        <v>108.7908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43.360799999999998</v>
      </c>
      <c r="AH6">
        <v>0</v>
      </c>
      <c r="AI6">
        <v>0</v>
      </c>
      <c r="AJ6">
        <v>0</v>
      </c>
      <c r="AK6">
        <v>53.678699999999999</v>
      </c>
      <c r="AL6">
        <v>12.782</v>
      </c>
      <c r="AM6">
        <v>15.804048</v>
      </c>
      <c r="AN6">
        <v>0.65042</v>
      </c>
      <c r="AO6">
        <v>0</v>
      </c>
      <c r="AP6">
        <v>5.3802000000000003</v>
      </c>
      <c r="AQ6">
        <v>0</v>
      </c>
      <c r="AR6">
        <v>19.872</v>
      </c>
      <c r="AS6">
        <v>31.897382</v>
      </c>
      <c r="AT6">
        <v>19.807896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1973.4379969999998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</v>
      </c>
      <c r="L7">
        <v>359.3</v>
      </c>
      <c r="M7">
        <v>92</v>
      </c>
      <c r="N7">
        <v>118.125</v>
      </c>
      <c r="O7">
        <v>59.359499999999997</v>
      </c>
      <c r="P7">
        <v>125.58750000000001</v>
      </c>
      <c r="Q7">
        <v>6.11</v>
      </c>
      <c r="R7">
        <v>23.32</v>
      </c>
      <c r="S7">
        <v>14.52</v>
      </c>
      <c r="T7">
        <v>0</v>
      </c>
      <c r="U7">
        <v>418.77</v>
      </c>
      <c r="V7">
        <v>16.37</v>
      </c>
      <c r="W7">
        <v>33.378900000000002</v>
      </c>
      <c r="X7">
        <v>108.7908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43.360799999999998</v>
      </c>
      <c r="AH7">
        <v>0</v>
      </c>
      <c r="AI7">
        <v>0</v>
      </c>
      <c r="AJ7">
        <v>0</v>
      </c>
      <c r="AK7">
        <v>53.678699999999999</v>
      </c>
      <c r="AL7">
        <v>12.782</v>
      </c>
      <c r="AM7">
        <v>15.804048</v>
      </c>
      <c r="AN7">
        <v>0.65042</v>
      </c>
      <c r="AO7">
        <v>0</v>
      </c>
      <c r="AP7">
        <v>5.3802000000000003</v>
      </c>
      <c r="AQ7">
        <v>0</v>
      </c>
      <c r="AR7">
        <v>19.872</v>
      </c>
      <c r="AS7">
        <v>17.4876</v>
      </c>
      <c r="AT7">
        <v>19.999950999999999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1949.0284189999995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</v>
      </c>
      <c r="L8">
        <v>359.3</v>
      </c>
      <c r="M8">
        <v>92</v>
      </c>
      <c r="N8">
        <v>118.125</v>
      </c>
      <c r="O8">
        <v>59.359499999999997</v>
      </c>
      <c r="P8">
        <v>125.58750000000001</v>
      </c>
      <c r="Q8">
        <v>6.11</v>
      </c>
      <c r="R8">
        <v>23.32</v>
      </c>
      <c r="S8">
        <v>14.52</v>
      </c>
      <c r="T8">
        <v>0</v>
      </c>
      <c r="U8">
        <v>418.77</v>
      </c>
      <c r="V8">
        <v>16.37</v>
      </c>
      <c r="W8">
        <v>33.378900000000002</v>
      </c>
      <c r="X8">
        <v>108.7908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43.360799999999998</v>
      </c>
      <c r="AH8">
        <v>0</v>
      </c>
      <c r="AI8">
        <v>0</v>
      </c>
      <c r="AJ8">
        <v>0</v>
      </c>
      <c r="AK8">
        <v>53.678699999999999</v>
      </c>
      <c r="AL8">
        <v>12.782</v>
      </c>
      <c r="AM8">
        <v>15.804048</v>
      </c>
      <c r="AN8">
        <v>0.65042</v>
      </c>
      <c r="AO8">
        <v>0</v>
      </c>
      <c r="AP8">
        <v>5.3802000000000003</v>
      </c>
      <c r="AQ8">
        <v>0</v>
      </c>
      <c r="AR8">
        <v>19.872</v>
      </c>
      <c r="AS8">
        <v>17.4876</v>
      </c>
      <c r="AT8">
        <v>19.471146999999998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1948.4996149999995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</v>
      </c>
      <c r="L9">
        <v>359.3</v>
      </c>
      <c r="M9">
        <v>92</v>
      </c>
      <c r="N9">
        <v>118.125</v>
      </c>
      <c r="O9">
        <v>59.359499999999997</v>
      </c>
      <c r="P9">
        <v>125.58750000000001</v>
      </c>
      <c r="Q9">
        <v>6.11</v>
      </c>
      <c r="R9">
        <v>23.32</v>
      </c>
      <c r="S9">
        <v>14.52</v>
      </c>
      <c r="T9">
        <v>0</v>
      </c>
      <c r="U9">
        <v>418.77</v>
      </c>
      <c r="V9">
        <v>12.5654</v>
      </c>
      <c r="W9">
        <v>25.52</v>
      </c>
      <c r="X9">
        <v>81.2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43.360799999999998</v>
      </c>
      <c r="AH9">
        <v>0</v>
      </c>
      <c r="AI9">
        <v>0</v>
      </c>
      <c r="AJ9">
        <v>0</v>
      </c>
      <c r="AK9">
        <v>53.678699999999999</v>
      </c>
      <c r="AL9">
        <v>12.782</v>
      </c>
      <c r="AM9">
        <v>15.804048</v>
      </c>
      <c r="AN9">
        <v>0.65042</v>
      </c>
      <c r="AO9">
        <v>0</v>
      </c>
      <c r="AP9">
        <v>5.3802000000000003</v>
      </c>
      <c r="AQ9">
        <v>0</v>
      </c>
      <c r="AR9">
        <v>41.951999999999998</v>
      </c>
      <c r="AS9">
        <v>17.4876</v>
      </c>
      <c r="AT9">
        <v>17.59984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1945.9328599999997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</v>
      </c>
      <c r="L10">
        <v>359.3</v>
      </c>
      <c r="M10">
        <v>92</v>
      </c>
      <c r="N10">
        <v>118.125</v>
      </c>
      <c r="O10">
        <v>59.359499999999997</v>
      </c>
      <c r="P10">
        <v>125.58750000000001</v>
      </c>
      <c r="Q10">
        <v>6.11</v>
      </c>
      <c r="R10">
        <v>23.32</v>
      </c>
      <c r="S10">
        <v>14.52</v>
      </c>
      <c r="T10">
        <v>0</v>
      </c>
      <c r="U10">
        <v>418.77</v>
      </c>
      <c r="V10">
        <v>12.5654</v>
      </c>
      <c r="W10">
        <v>25.52</v>
      </c>
      <c r="X10">
        <v>81.2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43.360799999999998</v>
      </c>
      <c r="AH10">
        <v>0</v>
      </c>
      <c r="AI10">
        <v>0</v>
      </c>
      <c r="AJ10">
        <v>0</v>
      </c>
      <c r="AK10">
        <v>53.678699999999999</v>
      </c>
      <c r="AL10">
        <v>12.782</v>
      </c>
      <c r="AM10">
        <v>15.804048</v>
      </c>
      <c r="AN10">
        <v>0.65042</v>
      </c>
      <c r="AO10">
        <v>0</v>
      </c>
      <c r="AP10">
        <v>5.3802000000000003</v>
      </c>
      <c r="AQ10">
        <v>0</v>
      </c>
      <c r="AR10">
        <v>41.951999999999998</v>
      </c>
      <c r="AS10">
        <v>17.4876</v>
      </c>
      <c r="AT10">
        <v>17.430890000000002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1945.7639099999997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</v>
      </c>
      <c r="L11">
        <v>359.3</v>
      </c>
      <c r="M11">
        <v>92</v>
      </c>
      <c r="N11">
        <v>118.125</v>
      </c>
      <c r="O11">
        <v>59.359499999999997</v>
      </c>
      <c r="P11">
        <v>125.58750000000001</v>
      </c>
      <c r="Q11">
        <v>6.11</v>
      </c>
      <c r="R11">
        <v>23.32</v>
      </c>
      <c r="S11">
        <v>14.52</v>
      </c>
      <c r="T11">
        <v>0</v>
      </c>
      <c r="U11">
        <v>418.77</v>
      </c>
      <c r="V11">
        <v>12.5654</v>
      </c>
      <c r="W11">
        <v>25.52</v>
      </c>
      <c r="X11">
        <v>81.2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43.360799999999998</v>
      </c>
      <c r="AH11">
        <v>0</v>
      </c>
      <c r="AI11">
        <v>0</v>
      </c>
      <c r="AJ11">
        <v>0</v>
      </c>
      <c r="AK11">
        <v>53.678699999999999</v>
      </c>
      <c r="AL11">
        <v>12.782</v>
      </c>
      <c r="AM11">
        <v>15.804048</v>
      </c>
      <c r="AN11">
        <v>0.65042</v>
      </c>
      <c r="AO11">
        <v>0</v>
      </c>
      <c r="AP11">
        <v>0</v>
      </c>
      <c r="AQ11">
        <v>0</v>
      </c>
      <c r="AR11">
        <v>18.768000000000001</v>
      </c>
      <c r="AS11">
        <v>17.4876</v>
      </c>
      <c r="AT11">
        <v>18.879090999999999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1918.6479109999996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</v>
      </c>
      <c r="L12">
        <v>359.3</v>
      </c>
      <c r="M12">
        <v>92</v>
      </c>
      <c r="N12">
        <v>118.125</v>
      </c>
      <c r="O12">
        <v>59.359499999999997</v>
      </c>
      <c r="P12">
        <v>125.58750000000001</v>
      </c>
      <c r="Q12">
        <v>6.11</v>
      </c>
      <c r="R12">
        <v>23.32</v>
      </c>
      <c r="S12">
        <v>14.52</v>
      </c>
      <c r="T12">
        <v>0</v>
      </c>
      <c r="U12">
        <v>418.77</v>
      </c>
      <c r="V12">
        <v>11.41</v>
      </c>
      <c r="W12">
        <v>25.52</v>
      </c>
      <c r="X12">
        <v>81.2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43.360799999999998</v>
      </c>
      <c r="AH12">
        <v>0</v>
      </c>
      <c r="AI12">
        <v>0</v>
      </c>
      <c r="AJ12">
        <v>0</v>
      </c>
      <c r="AK12">
        <v>53.678699999999999</v>
      </c>
      <c r="AL12">
        <v>12.782</v>
      </c>
      <c r="AM12">
        <v>15.804048</v>
      </c>
      <c r="AN12">
        <v>0.65042</v>
      </c>
      <c r="AO12">
        <v>0</v>
      </c>
      <c r="AP12">
        <v>0</v>
      </c>
      <c r="AQ12">
        <v>0</v>
      </c>
      <c r="AR12">
        <v>18.768000000000001</v>
      </c>
      <c r="AS12">
        <v>17.4876</v>
      </c>
      <c r="AT12">
        <v>19.428909000000001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1918.0423289999997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376.05</v>
      </c>
      <c r="L13">
        <v>359.3</v>
      </c>
      <c r="M13">
        <v>63.535600000000002</v>
      </c>
      <c r="N13">
        <v>103.945841</v>
      </c>
      <c r="O13">
        <v>43.6633</v>
      </c>
      <c r="P13">
        <v>125.58750000000001</v>
      </c>
      <c r="Q13">
        <v>6.11</v>
      </c>
      <c r="R13">
        <v>23.32</v>
      </c>
      <c r="S13">
        <v>14.52</v>
      </c>
      <c r="T13">
        <v>0</v>
      </c>
      <c r="U13">
        <v>418.77</v>
      </c>
      <c r="V13">
        <v>11.41</v>
      </c>
      <c r="W13">
        <v>25.52</v>
      </c>
      <c r="X13">
        <v>81.2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43.360799999999998</v>
      </c>
      <c r="AH13">
        <v>0</v>
      </c>
      <c r="AI13">
        <v>0</v>
      </c>
      <c r="AJ13">
        <v>0</v>
      </c>
      <c r="AK13">
        <v>53.678699999999999</v>
      </c>
      <c r="AL13">
        <v>12.782</v>
      </c>
      <c r="AM13">
        <v>15.804048</v>
      </c>
      <c r="AN13">
        <v>0.65042</v>
      </c>
      <c r="AO13">
        <v>0</v>
      </c>
      <c r="AP13">
        <v>0</v>
      </c>
      <c r="AQ13">
        <v>0</v>
      </c>
      <c r="AR13">
        <v>18.768000000000001</v>
      </c>
      <c r="AS13">
        <v>17.4876</v>
      </c>
      <c r="AT13">
        <v>17.650231999999999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1857.9738929999996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376.05</v>
      </c>
      <c r="L14">
        <v>359.3</v>
      </c>
      <c r="M14">
        <v>63.535600000000002</v>
      </c>
      <c r="N14">
        <v>94.967299999999994</v>
      </c>
      <c r="O14">
        <v>43.6633</v>
      </c>
      <c r="P14">
        <v>125.58750000000001</v>
      </c>
      <c r="Q14">
        <v>6.11</v>
      </c>
      <c r="R14">
        <v>23.32</v>
      </c>
      <c r="S14">
        <v>14.52</v>
      </c>
      <c r="T14">
        <v>0</v>
      </c>
      <c r="U14">
        <v>418.77</v>
      </c>
      <c r="V14">
        <v>11.41</v>
      </c>
      <c r="W14">
        <v>25.52</v>
      </c>
      <c r="X14">
        <v>81.2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43.360799999999998</v>
      </c>
      <c r="AH14">
        <v>0</v>
      </c>
      <c r="AI14">
        <v>0</v>
      </c>
      <c r="AJ14">
        <v>0</v>
      </c>
      <c r="AK14">
        <v>53.678699999999999</v>
      </c>
      <c r="AL14">
        <v>12.782</v>
      </c>
      <c r="AM14">
        <v>15.804048</v>
      </c>
      <c r="AN14">
        <v>0.65042</v>
      </c>
      <c r="AO14">
        <v>0</v>
      </c>
      <c r="AP14">
        <v>0</v>
      </c>
      <c r="AQ14">
        <v>0</v>
      </c>
      <c r="AR14">
        <v>41.951999999999998</v>
      </c>
      <c r="AS14">
        <v>17.4876</v>
      </c>
      <c r="AT14">
        <v>19.999950999999999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1874.5290709999997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376.05</v>
      </c>
      <c r="L15">
        <v>359.3</v>
      </c>
      <c r="M15">
        <v>63.535600000000002</v>
      </c>
      <c r="N15">
        <v>94.967299999999994</v>
      </c>
      <c r="O15">
        <v>43.6633</v>
      </c>
      <c r="P15">
        <v>125.58750000000001</v>
      </c>
      <c r="Q15">
        <v>6.11</v>
      </c>
      <c r="R15">
        <v>23.32</v>
      </c>
      <c r="S15">
        <v>14.52</v>
      </c>
      <c r="T15">
        <v>0</v>
      </c>
      <c r="U15">
        <v>418.77</v>
      </c>
      <c r="V15">
        <v>11.41</v>
      </c>
      <c r="W15">
        <v>25.52</v>
      </c>
      <c r="X15">
        <v>81.2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43.360799999999998</v>
      </c>
      <c r="AH15">
        <v>0</v>
      </c>
      <c r="AI15">
        <v>0</v>
      </c>
      <c r="AJ15">
        <v>0</v>
      </c>
      <c r="AK15">
        <v>53.678699999999999</v>
      </c>
      <c r="AL15">
        <v>12.782</v>
      </c>
      <c r="AM15">
        <v>15.804048</v>
      </c>
      <c r="AN15">
        <v>0.65042</v>
      </c>
      <c r="AO15">
        <v>0</v>
      </c>
      <c r="AP15">
        <v>0</v>
      </c>
      <c r="AQ15">
        <v>0</v>
      </c>
      <c r="AR15">
        <v>41.951999999999998</v>
      </c>
      <c r="AS15">
        <v>17.4876</v>
      </c>
      <c r="AT15">
        <v>19.999950999999999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1874.5290709999997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376.05</v>
      </c>
      <c r="L16">
        <v>359.3</v>
      </c>
      <c r="M16">
        <v>63.535600000000002</v>
      </c>
      <c r="N16">
        <v>94.967299999999994</v>
      </c>
      <c r="O16">
        <v>43.6633</v>
      </c>
      <c r="P16">
        <v>125.58750000000001</v>
      </c>
      <c r="Q16">
        <v>6.11</v>
      </c>
      <c r="R16">
        <v>23.32</v>
      </c>
      <c r="S16">
        <v>14.52</v>
      </c>
      <c r="T16">
        <v>0</v>
      </c>
      <c r="U16">
        <v>418.77</v>
      </c>
      <c r="V16">
        <v>11.41</v>
      </c>
      <c r="W16">
        <v>25.52</v>
      </c>
      <c r="X16">
        <v>81.2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43.360799999999998</v>
      </c>
      <c r="AH16">
        <v>0</v>
      </c>
      <c r="AI16">
        <v>0</v>
      </c>
      <c r="AJ16">
        <v>0</v>
      </c>
      <c r="AK16">
        <v>53.678699999999999</v>
      </c>
      <c r="AL16">
        <v>12.782</v>
      </c>
      <c r="AM16">
        <v>15.804048</v>
      </c>
      <c r="AN16">
        <v>0.65042</v>
      </c>
      <c r="AO16">
        <v>0</v>
      </c>
      <c r="AP16">
        <v>0</v>
      </c>
      <c r="AQ16">
        <v>0</v>
      </c>
      <c r="AR16">
        <v>25.391999999999999</v>
      </c>
      <c r="AS16">
        <v>17.4876</v>
      </c>
      <c r="AT16">
        <v>19.999950999999999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1857.9690709999998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376.05</v>
      </c>
      <c r="L17">
        <v>359.3</v>
      </c>
      <c r="M17">
        <v>63.535600000000002</v>
      </c>
      <c r="N17">
        <v>94.967299999999994</v>
      </c>
      <c r="O17">
        <v>43.6633</v>
      </c>
      <c r="P17">
        <v>125.58750000000001</v>
      </c>
      <c r="Q17">
        <v>6.11</v>
      </c>
      <c r="R17">
        <v>23.32</v>
      </c>
      <c r="S17">
        <v>14.52</v>
      </c>
      <c r="T17">
        <v>0</v>
      </c>
      <c r="U17">
        <v>418.77</v>
      </c>
      <c r="V17">
        <v>11.41</v>
      </c>
      <c r="W17">
        <v>25.52</v>
      </c>
      <c r="X17">
        <v>81.2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43.360799999999998</v>
      </c>
      <c r="AH17">
        <v>0</v>
      </c>
      <c r="AI17">
        <v>0</v>
      </c>
      <c r="AJ17">
        <v>0</v>
      </c>
      <c r="AK17">
        <v>53.678699999999999</v>
      </c>
      <c r="AL17">
        <v>12.782</v>
      </c>
      <c r="AM17">
        <v>15.804048</v>
      </c>
      <c r="AN17">
        <v>0.65042</v>
      </c>
      <c r="AO17">
        <v>0</v>
      </c>
      <c r="AP17">
        <v>0</v>
      </c>
      <c r="AQ17">
        <v>0</v>
      </c>
      <c r="AR17">
        <v>25.391999999999999</v>
      </c>
      <c r="AS17">
        <v>17.4876</v>
      </c>
      <c r="AT17">
        <v>19.955518000000001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1857.9246379999997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376.05</v>
      </c>
      <c r="L18">
        <v>359.3</v>
      </c>
      <c r="M18">
        <v>63.535600000000002</v>
      </c>
      <c r="N18">
        <v>94.967299999999994</v>
      </c>
      <c r="O18">
        <v>59.359499999999997</v>
      </c>
      <c r="P18">
        <v>125.58750000000001</v>
      </c>
      <c r="Q18">
        <v>6.11</v>
      </c>
      <c r="R18">
        <v>23.32</v>
      </c>
      <c r="S18">
        <v>14.52</v>
      </c>
      <c r="T18">
        <v>0</v>
      </c>
      <c r="U18">
        <v>418.77</v>
      </c>
      <c r="V18">
        <v>11.41</v>
      </c>
      <c r="W18">
        <v>25.52</v>
      </c>
      <c r="X18">
        <v>81.2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43.360799999999998</v>
      </c>
      <c r="AH18">
        <v>0</v>
      </c>
      <c r="AI18">
        <v>0</v>
      </c>
      <c r="AJ18">
        <v>0</v>
      </c>
      <c r="AK18">
        <v>53.678699999999999</v>
      </c>
      <c r="AL18">
        <v>12.782</v>
      </c>
      <c r="AM18">
        <v>15.804048</v>
      </c>
      <c r="AN18">
        <v>0.65042</v>
      </c>
      <c r="AO18">
        <v>0</v>
      </c>
      <c r="AP18">
        <v>0</v>
      </c>
      <c r="AQ18">
        <v>0</v>
      </c>
      <c r="AR18">
        <v>25.391999999999999</v>
      </c>
      <c r="AS18">
        <v>17.4876</v>
      </c>
      <c r="AT18">
        <v>19.999950999999999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1873.6652709999998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376.05</v>
      </c>
      <c r="L19">
        <v>359.3</v>
      </c>
      <c r="M19">
        <v>63.535600000000002</v>
      </c>
      <c r="N19">
        <v>118.125</v>
      </c>
      <c r="O19">
        <v>59.359499999999997</v>
      </c>
      <c r="P19">
        <v>125.58750000000001</v>
      </c>
      <c r="Q19">
        <v>6.11</v>
      </c>
      <c r="R19">
        <v>23.32</v>
      </c>
      <c r="S19">
        <v>14.52</v>
      </c>
      <c r="T19">
        <v>0</v>
      </c>
      <c r="U19">
        <v>418.77</v>
      </c>
      <c r="V19">
        <v>12.5654</v>
      </c>
      <c r="W19">
        <v>25.52</v>
      </c>
      <c r="X19">
        <v>81.2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43.360799999999998</v>
      </c>
      <c r="AH19">
        <v>0</v>
      </c>
      <c r="AI19">
        <v>0</v>
      </c>
      <c r="AJ19">
        <v>0</v>
      </c>
      <c r="AK19">
        <v>53.678699999999999</v>
      </c>
      <c r="AL19">
        <v>25.564</v>
      </c>
      <c r="AM19">
        <v>15.804048</v>
      </c>
      <c r="AN19">
        <v>0.65042</v>
      </c>
      <c r="AO19">
        <v>0</v>
      </c>
      <c r="AP19">
        <v>0</v>
      </c>
      <c r="AQ19">
        <v>0</v>
      </c>
      <c r="AR19">
        <v>25.391999999999999</v>
      </c>
      <c r="AS19">
        <v>16.142399999999999</v>
      </c>
      <c r="AT19">
        <v>19.999950999999999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1909.4151709999999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376.05</v>
      </c>
      <c r="L20">
        <v>359.3</v>
      </c>
      <c r="M20">
        <v>88.457148000000004</v>
      </c>
      <c r="N20">
        <v>118.125</v>
      </c>
      <c r="O20">
        <v>59.359499999999997</v>
      </c>
      <c r="P20">
        <v>125.58750000000001</v>
      </c>
      <c r="Q20">
        <v>6.11</v>
      </c>
      <c r="R20">
        <v>23.32</v>
      </c>
      <c r="S20">
        <v>14.52</v>
      </c>
      <c r="T20">
        <v>0</v>
      </c>
      <c r="U20">
        <v>418.77</v>
      </c>
      <c r="V20">
        <v>12.5654</v>
      </c>
      <c r="W20">
        <v>25.52</v>
      </c>
      <c r="X20">
        <v>81.2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43.360799999999998</v>
      </c>
      <c r="AH20">
        <v>0</v>
      </c>
      <c r="AI20">
        <v>0</v>
      </c>
      <c r="AJ20">
        <v>0</v>
      </c>
      <c r="AK20">
        <v>53.678699999999999</v>
      </c>
      <c r="AL20">
        <v>25.564</v>
      </c>
      <c r="AM20">
        <v>15.804048</v>
      </c>
      <c r="AN20">
        <v>0.65042</v>
      </c>
      <c r="AO20">
        <v>0</v>
      </c>
      <c r="AP20">
        <v>0</v>
      </c>
      <c r="AQ20">
        <v>0</v>
      </c>
      <c r="AR20">
        <v>25.391999999999999</v>
      </c>
      <c r="AS20">
        <v>16.142399999999999</v>
      </c>
      <c r="AT20">
        <v>19.999950999999999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1934.3367189999997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376.05</v>
      </c>
      <c r="L21">
        <v>359.3</v>
      </c>
      <c r="M21">
        <v>92</v>
      </c>
      <c r="N21">
        <v>118.125</v>
      </c>
      <c r="O21">
        <v>59.359499999999997</v>
      </c>
      <c r="P21">
        <v>125.58750000000001</v>
      </c>
      <c r="Q21">
        <v>6.11</v>
      </c>
      <c r="R21">
        <v>23.32</v>
      </c>
      <c r="S21">
        <v>14.52</v>
      </c>
      <c r="T21">
        <v>0</v>
      </c>
      <c r="U21">
        <v>418.77</v>
      </c>
      <c r="V21">
        <v>12.5654</v>
      </c>
      <c r="W21">
        <v>25.52</v>
      </c>
      <c r="X21">
        <v>81.2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43.360799999999998</v>
      </c>
      <c r="AH21">
        <v>0</v>
      </c>
      <c r="AI21">
        <v>0</v>
      </c>
      <c r="AJ21">
        <v>0</v>
      </c>
      <c r="AK21">
        <v>53.678699999999999</v>
      </c>
      <c r="AL21">
        <v>25.564</v>
      </c>
      <c r="AM21">
        <v>15.804048</v>
      </c>
      <c r="AN21">
        <v>0.65042</v>
      </c>
      <c r="AO21">
        <v>0</v>
      </c>
      <c r="AP21">
        <v>0</v>
      </c>
      <c r="AQ21">
        <v>0</v>
      </c>
      <c r="AR21">
        <v>33.119999999999997</v>
      </c>
      <c r="AS21">
        <v>17.4876</v>
      </c>
      <c r="AT21">
        <v>19.999950999999999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1946.9527709999995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376.05</v>
      </c>
      <c r="L22">
        <v>359.3</v>
      </c>
      <c r="M22">
        <v>92</v>
      </c>
      <c r="N22">
        <v>118.125</v>
      </c>
      <c r="O22">
        <v>59.359499999999997</v>
      </c>
      <c r="P22">
        <v>125.58750000000001</v>
      </c>
      <c r="Q22">
        <v>6.11</v>
      </c>
      <c r="R22">
        <v>23.32</v>
      </c>
      <c r="S22">
        <v>14.52</v>
      </c>
      <c r="T22">
        <v>0</v>
      </c>
      <c r="U22">
        <v>418.77</v>
      </c>
      <c r="V22">
        <v>12.5654</v>
      </c>
      <c r="W22">
        <v>25.52</v>
      </c>
      <c r="X22">
        <v>81.2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43.360799999999998</v>
      </c>
      <c r="AH22">
        <v>0</v>
      </c>
      <c r="AI22">
        <v>0</v>
      </c>
      <c r="AJ22">
        <v>0</v>
      </c>
      <c r="AK22">
        <v>53.678699999999999</v>
      </c>
      <c r="AL22">
        <v>25.564</v>
      </c>
      <c r="AM22">
        <v>15.804048</v>
      </c>
      <c r="AN22">
        <v>0.65042</v>
      </c>
      <c r="AO22">
        <v>0</v>
      </c>
      <c r="AP22">
        <v>0</v>
      </c>
      <c r="AQ22">
        <v>12.411</v>
      </c>
      <c r="AR22">
        <v>33.119999999999997</v>
      </c>
      <c r="AS22">
        <v>17.4876</v>
      </c>
      <c r="AT22">
        <v>19.999950999999999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1959.3637709999996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376.05</v>
      </c>
      <c r="L23">
        <v>359.3</v>
      </c>
      <c r="M23">
        <v>92</v>
      </c>
      <c r="N23">
        <v>118.125</v>
      </c>
      <c r="O23">
        <v>59.359499999999997</v>
      </c>
      <c r="P23">
        <v>125.58750000000001</v>
      </c>
      <c r="Q23">
        <v>6.65</v>
      </c>
      <c r="R23">
        <v>31.617699999999999</v>
      </c>
      <c r="S23">
        <v>14.52</v>
      </c>
      <c r="T23">
        <v>0</v>
      </c>
      <c r="U23">
        <v>418.77</v>
      </c>
      <c r="V23">
        <v>16.37</v>
      </c>
      <c r="W23">
        <v>39.164499999999997</v>
      </c>
      <c r="X23">
        <v>126.26090000000001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43.360799999999998</v>
      </c>
      <c r="AH23">
        <v>0</v>
      </c>
      <c r="AI23">
        <v>0</v>
      </c>
      <c r="AJ23">
        <v>0</v>
      </c>
      <c r="AK23">
        <v>53.678699999999999</v>
      </c>
      <c r="AL23">
        <v>25.564</v>
      </c>
      <c r="AM23">
        <v>15.804048</v>
      </c>
      <c r="AN23">
        <v>0.65042</v>
      </c>
      <c r="AO23">
        <v>0</v>
      </c>
      <c r="AP23">
        <v>0</v>
      </c>
      <c r="AQ23">
        <v>12.411</v>
      </c>
      <c r="AR23">
        <v>33.119999999999997</v>
      </c>
      <c r="AS23">
        <v>31.897382</v>
      </c>
      <c r="AT23">
        <v>19.999950999999999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2045.121253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376.05</v>
      </c>
      <c r="L24">
        <v>359.3</v>
      </c>
      <c r="M24">
        <v>92</v>
      </c>
      <c r="N24">
        <v>118.125</v>
      </c>
      <c r="O24">
        <v>59.359499999999997</v>
      </c>
      <c r="P24">
        <v>125.58750000000001</v>
      </c>
      <c r="Q24">
        <v>6.65</v>
      </c>
      <c r="R24">
        <v>31.617699999999999</v>
      </c>
      <c r="S24">
        <v>14.52</v>
      </c>
      <c r="T24">
        <v>0</v>
      </c>
      <c r="U24">
        <v>418.77</v>
      </c>
      <c r="V24">
        <v>16.37</v>
      </c>
      <c r="W24">
        <v>39.164499999999997</v>
      </c>
      <c r="X24">
        <v>126.26090000000001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43.360799999999998</v>
      </c>
      <c r="AH24">
        <v>18.940000000000001</v>
      </c>
      <c r="AI24">
        <v>0</v>
      </c>
      <c r="AJ24">
        <v>0</v>
      </c>
      <c r="AK24">
        <v>53.678699999999999</v>
      </c>
      <c r="AL24">
        <v>25.564</v>
      </c>
      <c r="AM24">
        <v>15.804048</v>
      </c>
      <c r="AN24">
        <v>0.65042</v>
      </c>
      <c r="AO24">
        <v>0</v>
      </c>
      <c r="AP24">
        <v>0</v>
      </c>
      <c r="AQ24">
        <v>12.852</v>
      </c>
      <c r="AR24">
        <v>33.119999999999997</v>
      </c>
      <c r="AS24">
        <v>31.897382</v>
      </c>
      <c r="AT24">
        <v>19.999950999999999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2064.5022530000001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376.05</v>
      </c>
      <c r="L25">
        <v>359.3</v>
      </c>
      <c r="M25">
        <v>92</v>
      </c>
      <c r="N25">
        <v>118.125</v>
      </c>
      <c r="O25">
        <v>59.359499999999997</v>
      </c>
      <c r="P25">
        <v>125.58750000000001</v>
      </c>
      <c r="Q25">
        <v>6.65</v>
      </c>
      <c r="R25">
        <v>36.384799999999998</v>
      </c>
      <c r="S25">
        <v>14.52</v>
      </c>
      <c r="T25">
        <v>0</v>
      </c>
      <c r="U25">
        <v>418.77</v>
      </c>
      <c r="V25">
        <v>16.37</v>
      </c>
      <c r="W25">
        <v>39.164499999999997</v>
      </c>
      <c r="X25">
        <v>126.26090000000001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43.360799999999998</v>
      </c>
      <c r="AH25">
        <v>37.880000000000003</v>
      </c>
      <c r="AI25">
        <v>0</v>
      </c>
      <c r="AJ25">
        <v>0</v>
      </c>
      <c r="AK25">
        <v>53.678699999999999</v>
      </c>
      <c r="AL25">
        <v>40.088999999999999</v>
      </c>
      <c r="AM25">
        <v>15.804048</v>
      </c>
      <c r="AN25">
        <v>0.65042</v>
      </c>
      <c r="AO25">
        <v>0</v>
      </c>
      <c r="AP25">
        <v>0</v>
      </c>
      <c r="AQ25">
        <v>13.041</v>
      </c>
      <c r="AR25">
        <v>41.951999999999998</v>
      </c>
      <c r="AS25">
        <v>31.897382</v>
      </c>
      <c r="AT25">
        <v>19.999950999999999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2111.7553529999996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376.05</v>
      </c>
      <c r="L26">
        <v>359.3</v>
      </c>
      <c r="M26">
        <v>92</v>
      </c>
      <c r="N26">
        <v>118.125</v>
      </c>
      <c r="O26">
        <v>59.359499999999997</v>
      </c>
      <c r="P26">
        <v>125.58750000000001</v>
      </c>
      <c r="Q26">
        <v>6.65</v>
      </c>
      <c r="R26">
        <v>36.384799999999998</v>
      </c>
      <c r="S26">
        <v>14.52</v>
      </c>
      <c r="T26">
        <v>0</v>
      </c>
      <c r="U26">
        <v>418.77</v>
      </c>
      <c r="V26">
        <v>16.37</v>
      </c>
      <c r="W26">
        <v>39.164499999999997</v>
      </c>
      <c r="X26">
        <v>126.26090000000001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0</v>
      </c>
      <c r="AE26">
        <v>16.478852</v>
      </c>
      <c r="AF26">
        <v>16.762</v>
      </c>
      <c r="AG26">
        <v>43.360799999999998</v>
      </c>
      <c r="AH26">
        <v>56.82</v>
      </c>
      <c r="AI26">
        <v>0</v>
      </c>
      <c r="AJ26">
        <v>0</v>
      </c>
      <c r="AK26">
        <v>53.678699999999999</v>
      </c>
      <c r="AL26">
        <v>40.088999999999999</v>
      </c>
      <c r="AM26">
        <v>15.804048</v>
      </c>
      <c r="AN26">
        <v>0.65042</v>
      </c>
      <c r="AO26">
        <v>0</v>
      </c>
      <c r="AP26">
        <v>0</v>
      </c>
      <c r="AQ26">
        <v>13.041</v>
      </c>
      <c r="AR26">
        <v>41.951999999999998</v>
      </c>
      <c r="AS26">
        <v>31.897382</v>
      </c>
      <c r="AT26">
        <v>19.999950999999999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2142.4088529999999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444.91299400000003</v>
      </c>
      <c r="L27">
        <v>361.42500000000001</v>
      </c>
      <c r="M27">
        <v>92</v>
      </c>
      <c r="N27">
        <v>118.125</v>
      </c>
      <c r="O27">
        <v>59.359499999999997</v>
      </c>
      <c r="P27">
        <v>125.58750000000001</v>
      </c>
      <c r="Q27">
        <v>8.7917000000000005</v>
      </c>
      <c r="R27">
        <v>31.617699999999999</v>
      </c>
      <c r="S27">
        <v>19.590499999999999</v>
      </c>
      <c r="T27">
        <v>0</v>
      </c>
      <c r="U27">
        <v>418.77</v>
      </c>
      <c r="V27">
        <v>16.37</v>
      </c>
      <c r="W27">
        <v>39.164499999999997</v>
      </c>
      <c r="X27">
        <v>126.26090000000001</v>
      </c>
      <c r="Y27">
        <v>0</v>
      </c>
      <c r="Z27">
        <v>0</v>
      </c>
      <c r="AA27">
        <v>0</v>
      </c>
      <c r="AB27">
        <v>6.665</v>
      </c>
      <c r="AC27">
        <v>2.5468000000000002</v>
      </c>
      <c r="AD27">
        <v>0</v>
      </c>
      <c r="AE27">
        <v>16.478852</v>
      </c>
      <c r="AF27">
        <v>25.143000000000001</v>
      </c>
      <c r="AG27">
        <v>43.360799999999998</v>
      </c>
      <c r="AH27">
        <v>75.760000000000005</v>
      </c>
      <c r="AI27">
        <v>0</v>
      </c>
      <c r="AJ27">
        <v>0</v>
      </c>
      <c r="AK27">
        <v>53.678699999999999</v>
      </c>
      <c r="AL27">
        <v>40.088999999999999</v>
      </c>
      <c r="AM27">
        <v>15.804048</v>
      </c>
      <c r="AN27">
        <v>0.65042</v>
      </c>
      <c r="AO27">
        <v>0</v>
      </c>
      <c r="AP27">
        <v>0</v>
      </c>
      <c r="AQ27">
        <v>24.821999999999999</v>
      </c>
      <c r="AR27">
        <v>33.119999999999997</v>
      </c>
      <c r="AS27">
        <v>31.897382</v>
      </c>
      <c r="AT27">
        <v>19.999950999999999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2251.9912469999999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445</v>
      </c>
      <c r="L28">
        <v>361.42500000000001</v>
      </c>
      <c r="M28">
        <v>92</v>
      </c>
      <c r="N28">
        <v>118.125</v>
      </c>
      <c r="O28">
        <v>59.359499999999997</v>
      </c>
      <c r="P28">
        <v>125.58750000000001</v>
      </c>
      <c r="Q28">
        <v>8.7917000000000005</v>
      </c>
      <c r="R28">
        <v>31.617699999999999</v>
      </c>
      <c r="S28">
        <v>19.590499999999999</v>
      </c>
      <c r="T28">
        <v>0</v>
      </c>
      <c r="U28">
        <v>418.77</v>
      </c>
      <c r="V28">
        <v>16.37</v>
      </c>
      <c r="W28">
        <v>39.164499999999997</v>
      </c>
      <c r="X28">
        <v>126.26090000000001</v>
      </c>
      <c r="Y28">
        <v>0</v>
      </c>
      <c r="Z28">
        <v>0</v>
      </c>
      <c r="AA28">
        <v>10.191000000000001</v>
      </c>
      <c r="AB28">
        <v>39.510120000000001</v>
      </c>
      <c r="AC28">
        <v>29.062808</v>
      </c>
      <c r="AD28">
        <v>0</v>
      </c>
      <c r="AE28">
        <v>32.957704</v>
      </c>
      <c r="AF28">
        <v>31.552</v>
      </c>
      <c r="AG28">
        <v>43.360799999999998</v>
      </c>
      <c r="AH28">
        <v>116.9545</v>
      </c>
      <c r="AI28">
        <v>0</v>
      </c>
      <c r="AJ28">
        <v>0</v>
      </c>
      <c r="AK28">
        <v>53.678699999999999</v>
      </c>
      <c r="AL28">
        <v>56.356999999999999</v>
      </c>
      <c r="AM28">
        <v>15.804048</v>
      </c>
      <c r="AN28">
        <v>0.65042</v>
      </c>
      <c r="AO28">
        <v>0</v>
      </c>
      <c r="AP28">
        <v>0</v>
      </c>
      <c r="AQ28">
        <v>39.122999999999998</v>
      </c>
      <c r="AR28">
        <v>33.119999999999997</v>
      </c>
      <c r="AS28">
        <v>31.897382</v>
      </c>
      <c r="AT28">
        <v>19.999950999999999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2416.2817329999993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505</v>
      </c>
      <c r="L29">
        <v>361.42500000000001</v>
      </c>
      <c r="M29">
        <v>92</v>
      </c>
      <c r="N29">
        <v>118.125</v>
      </c>
      <c r="O29">
        <v>59.359499999999997</v>
      </c>
      <c r="P29">
        <v>125.58750000000001</v>
      </c>
      <c r="Q29">
        <v>8.7917000000000005</v>
      </c>
      <c r="R29">
        <v>37.622999999999998</v>
      </c>
      <c r="S29">
        <v>19.590499999999999</v>
      </c>
      <c r="T29">
        <v>0</v>
      </c>
      <c r="U29">
        <v>418.77</v>
      </c>
      <c r="V29">
        <v>20.692409000000001</v>
      </c>
      <c r="W29">
        <v>46.399079999999998</v>
      </c>
      <c r="X29">
        <v>147.515625</v>
      </c>
      <c r="Y29">
        <v>0</v>
      </c>
      <c r="Z29">
        <v>0</v>
      </c>
      <c r="AA29">
        <v>11.85</v>
      </c>
      <c r="AB29">
        <v>39.510120000000001</v>
      </c>
      <c r="AC29">
        <v>29.062808</v>
      </c>
      <c r="AD29">
        <v>7.9260000000000002</v>
      </c>
      <c r="AE29">
        <v>32.957704</v>
      </c>
      <c r="AF29">
        <v>31.552</v>
      </c>
      <c r="AG29">
        <v>43.360799999999998</v>
      </c>
      <c r="AH29">
        <v>116.9545</v>
      </c>
      <c r="AI29">
        <v>0</v>
      </c>
      <c r="AJ29">
        <v>0</v>
      </c>
      <c r="AK29">
        <v>53.678699999999999</v>
      </c>
      <c r="AL29">
        <v>56.356999999999999</v>
      </c>
      <c r="AM29">
        <v>15.804048</v>
      </c>
      <c r="AN29">
        <v>0.65042</v>
      </c>
      <c r="AO29">
        <v>0</v>
      </c>
      <c r="AP29">
        <v>0</v>
      </c>
      <c r="AQ29">
        <v>39.122999999999998</v>
      </c>
      <c r="AR29">
        <v>33.119999999999997</v>
      </c>
      <c r="AS29">
        <v>31.897382</v>
      </c>
      <c r="AT29">
        <v>19.999950999999999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2524.6837469999991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537</v>
      </c>
      <c r="L30">
        <v>393.42500000000001</v>
      </c>
      <c r="M30">
        <v>92</v>
      </c>
      <c r="N30">
        <v>118.125</v>
      </c>
      <c r="O30">
        <v>59.359499999999997</v>
      </c>
      <c r="P30">
        <v>125.58750000000001</v>
      </c>
      <c r="Q30">
        <v>10.1389</v>
      </c>
      <c r="R30">
        <v>42.390099999999997</v>
      </c>
      <c r="S30">
        <v>23.687000000000001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0</v>
      </c>
      <c r="AA30">
        <v>25.28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31.552</v>
      </c>
      <c r="AG30">
        <v>43.360799999999998</v>
      </c>
      <c r="AH30">
        <v>116.9545</v>
      </c>
      <c r="AI30">
        <v>0</v>
      </c>
      <c r="AJ30">
        <v>0</v>
      </c>
      <c r="AK30">
        <v>53.678699999999999</v>
      </c>
      <c r="AL30">
        <v>56.356999999999999</v>
      </c>
      <c r="AM30">
        <v>15.804048</v>
      </c>
      <c r="AN30">
        <v>0.65042</v>
      </c>
      <c r="AO30">
        <v>0</v>
      </c>
      <c r="AP30">
        <v>0</v>
      </c>
      <c r="AQ30">
        <v>39.122999999999998</v>
      </c>
      <c r="AR30">
        <v>33.119999999999997</v>
      </c>
      <c r="AS30">
        <v>31.897382</v>
      </c>
      <c r="AT30">
        <v>19.999950999999999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2620.8165379999996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600</v>
      </c>
      <c r="L31">
        <v>463.42500000000001</v>
      </c>
      <c r="M31">
        <v>92</v>
      </c>
      <c r="N31">
        <v>118.125</v>
      </c>
      <c r="O31">
        <v>59.359499999999997</v>
      </c>
      <c r="P31">
        <v>125.58750000000001</v>
      </c>
      <c r="Q31">
        <v>10.1389</v>
      </c>
      <c r="R31">
        <v>42.390099999999997</v>
      </c>
      <c r="S31">
        <v>23.687000000000001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43.360799999999998</v>
      </c>
      <c r="AH31">
        <v>116.9545</v>
      </c>
      <c r="AI31">
        <v>0</v>
      </c>
      <c r="AJ31">
        <v>0</v>
      </c>
      <c r="AK31">
        <v>53.678699999999999</v>
      </c>
      <c r="AL31">
        <v>56.356999999999999</v>
      </c>
      <c r="AM31">
        <v>15.804048</v>
      </c>
      <c r="AN31">
        <v>0.65042</v>
      </c>
      <c r="AO31">
        <v>0</v>
      </c>
      <c r="AP31">
        <v>0</v>
      </c>
      <c r="AQ31">
        <v>39.122999999999998</v>
      </c>
      <c r="AR31">
        <v>41.951999999999998</v>
      </c>
      <c r="AS31">
        <v>26.904</v>
      </c>
      <c r="AT31">
        <v>19.999950999999999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2785.5509439999992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590.29999999999995</v>
      </c>
      <c r="L32">
        <v>494.6551</v>
      </c>
      <c r="M32">
        <v>92</v>
      </c>
      <c r="N32">
        <v>118.125</v>
      </c>
      <c r="O32">
        <v>59.359499999999997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43.360799999999998</v>
      </c>
      <c r="AH32">
        <v>116.9545</v>
      </c>
      <c r="AI32">
        <v>0</v>
      </c>
      <c r="AJ32">
        <v>0</v>
      </c>
      <c r="AK32">
        <v>53.678699999999999</v>
      </c>
      <c r="AL32">
        <v>56.356999999999999</v>
      </c>
      <c r="AM32">
        <v>15.804048</v>
      </c>
      <c r="AN32">
        <v>0.65042</v>
      </c>
      <c r="AO32">
        <v>0</v>
      </c>
      <c r="AP32">
        <v>0</v>
      </c>
      <c r="AQ32">
        <v>39.122999999999998</v>
      </c>
      <c r="AR32">
        <v>41.951999999999998</v>
      </c>
      <c r="AS32">
        <v>26.904</v>
      </c>
      <c r="AT32">
        <v>19.999950999999999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2810.5552439999997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540</v>
      </c>
      <c r="L33">
        <v>494.6551</v>
      </c>
      <c r="M33">
        <v>92</v>
      </c>
      <c r="N33">
        <v>118.125</v>
      </c>
      <c r="O33">
        <v>59.359499999999997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43.360799999999998</v>
      </c>
      <c r="AH33">
        <v>116.9545</v>
      </c>
      <c r="AI33">
        <v>0</v>
      </c>
      <c r="AJ33">
        <v>0</v>
      </c>
      <c r="AK33">
        <v>53.678699999999999</v>
      </c>
      <c r="AL33">
        <v>56.356999999999999</v>
      </c>
      <c r="AM33">
        <v>15.804048</v>
      </c>
      <c r="AN33">
        <v>0.65042</v>
      </c>
      <c r="AO33">
        <v>0</v>
      </c>
      <c r="AP33">
        <v>0</v>
      </c>
      <c r="AQ33">
        <v>39.122999999999998</v>
      </c>
      <c r="AR33">
        <v>35.328000000000003</v>
      </c>
      <c r="AS33">
        <v>26.904</v>
      </c>
      <c r="AT33">
        <v>19.999950999999999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2753.6312439999997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561.53300200000001</v>
      </c>
      <c r="L34">
        <v>524.65509999999995</v>
      </c>
      <c r="M34">
        <v>92</v>
      </c>
      <c r="N34">
        <v>118.125</v>
      </c>
      <c r="O34">
        <v>59.359499999999997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0</v>
      </c>
      <c r="AA34">
        <v>42.14808</v>
      </c>
      <c r="AB34">
        <v>26.3934</v>
      </c>
      <c r="AC34">
        <v>1.2734000000000001</v>
      </c>
      <c r="AD34">
        <v>27.408107999999999</v>
      </c>
      <c r="AE34">
        <v>16.478852</v>
      </c>
      <c r="AF34">
        <v>16.762</v>
      </c>
      <c r="AG34">
        <v>43.360799999999998</v>
      </c>
      <c r="AH34">
        <v>76.138800000000003</v>
      </c>
      <c r="AI34">
        <v>0</v>
      </c>
      <c r="AJ34">
        <v>0</v>
      </c>
      <c r="AK34">
        <v>53.678699999999999</v>
      </c>
      <c r="AL34">
        <v>56.356999999999999</v>
      </c>
      <c r="AM34">
        <v>15.804048</v>
      </c>
      <c r="AN34">
        <v>0.65042</v>
      </c>
      <c r="AO34">
        <v>0</v>
      </c>
      <c r="AP34">
        <v>0</v>
      </c>
      <c r="AQ34">
        <v>39.122999999999998</v>
      </c>
      <c r="AR34">
        <v>35.328000000000003</v>
      </c>
      <c r="AS34">
        <v>26.904</v>
      </c>
      <c r="AT34">
        <v>19.999950999999999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2692.1735660000004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599.70950000000005</v>
      </c>
      <c r="L35">
        <v>503.42500000000001</v>
      </c>
      <c r="M35">
        <v>92</v>
      </c>
      <c r="N35">
        <v>118.125</v>
      </c>
      <c r="O35">
        <v>59.359499999999997</v>
      </c>
      <c r="P35">
        <v>125.58750000000001</v>
      </c>
      <c r="Q35">
        <v>10.8089</v>
      </c>
      <c r="R35">
        <v>42.390099999999997</v>
      </c>
      <c r="S35">
        <v>26.146999999999998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0</v>
      </c>
      <c r="AA35">
        <v>28.09872</v>
      </c>
      <c r="AB35">
        <v>13.17004</v>
      </c>
      <c r="AC35">
        <v>0</v>
      </c>
      <c r="AD35">
        <v>18.272072000000001</v>
      </c>
      <c r="AE35">
        <v>16.478852</v>
      </c>
      <c r="AF35">
        <v>8.3810000000000002</v>
      </c>
      <c r="AG35">
        <v>43.360799999999998</v>
      </c>
      <c r="AH35">
        <v>75.760000000000005</v>
      </c>
      <c r="AI35">
        <v>0</v>
      </c>
      <c r="AJ35">
        <v>0</v>
      </c>
      <c r="AK35">
        <v>53.678699999999999</v>
      </c>
      <c r="AL35">
        <v>56.356999999999999</v>
      </c>
      <c r="AM35">
        <v>15.804048</v>
      </c>
      <c r="AN35">
        <v>0.65042</v>
      </c>
      <c r="AO35">
        <v>0</v>
      </c>
      <c r="AP35">
        <v>0</v>
      </c>
      <c r="AQ35">
        <v>39.122999999999998</v>
      </c>
      <c r="AR35">
        <v>35.328000000000003</v>
      </c>
      <c r="AS35">
        <v>26.904</v>
      </c>
      <c r="AT35">
        <v>19.999950999999999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2662.3338080000003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601.89949999999999</v>
      </c>
      <c r="L36">
        <v>503.42500000000001</v>
      </c>
      <c r="M36">
        <v>92</v>
      </c>
      <c r="N36">
        <v>118.125</v>
      </c>
      <c r="O36">
        <v>59.359499999999997</v>
      </c>
      <c r="P36">
        <v>125.58750000000001</v>
      </c>
      <c r="Q36">
        <v>10.1389</v>
      </c>
      <c r="R36">
        <v>42.390099999999997</v>
      </c>
      <c r="S36">
        <v>23.687000000000001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0</v>
      </c>
      <c r="AA36">
        <v>11.85</v>
      </c>
      <c r="AB36">
        <v>13.17004</v>
      </c>
      <c r="AC36">
        <v>0</v>
      </c>
      <c r="AD36">
        <v>9.1360360000000007</v>
      </c>
      <c r="AE36">
        <v>16.478852</v>
      </c>
      <c r="AF36">
        <v>8.3810000000000002</v>
      </c>
      <c r="AG36">
        <v>43.360799999999998</v>
      </c>
      <c r="AH36">
        <v>56.82</v>
      </c>
      <c r="AI36">
        <v>0</v>
      </c>
      <c r="AJ36">
        <v>0</v>
      </c>
      <c r="AK36">
        <v>53.678699999999999</v>
      </c>
      <c r="AL36">
        <v>56.356999999999999</v>
      </c>
      <c r="AM36">
        <v>15.804048</v>
      </c>
      <c r="AN36">
        <v>0.65042</v>
      </c>
      <c r="AO36">
        <v>0</v>
      </c>
      <c r="AP36">
        <v>0</v>
      </c>
      <c r="AQ36">
        <v>39.122999999999998</v>
      </c>
      <c r="AR36">
        <v>35.328000000000003</v>
      </c>
      <c r="AS36">
        <v>26.904</v>
      </c>
      <c r="AT36">
        <v>19.999950999999999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2617.0690519999994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542.80999999999995</v>
      </c>
      <c r="L37">
        <v>503.42500000000001</v>
      </c>
      <c r="M37">
        <v>92</v>
      </c>
      <c r="N37">
        <v>118.125</v>
      </c>
      <c r="O37">
        <v>59.359499999999997</v>
      </c>
      <c r="P37">
        <v>125.58750000000001</v>
      </c>
      <c r="Q37">
        <v>10.1389</v>
      </c>
      <c r="R37">
        <v>42.390099999999997</v>
      </c>
      <c r="S37">
        <v>23.687000000000001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7.9260000000000002</v>
      </c>
      <c r="AE37">
        <v>16.478852</v>
      </c>
      <c r="AF37">
        <v>8.3810000000000002</v>
      </c>
      <c r="AG37">
        <v>43.360799999999998</v>
      </c>
      <c r="AH37">
        <v>18.940000000000001</v>
      </c>
      <c r="AI37">
        <v>0</v>
      </c>
      <c r="AJ37">
        <v>0</v>
      </c>
      <c r="AK37">
        <v>53.678699999999999</v>
      </c>
      <c r="AL37">
        <v>56.356999999999999</v>
      </c>
      <c r="AM37">
        <v>15.804048</v>
      </c>
      <c r="AN37">
        <v>0.65042</v>
      </c>
      <c r="AO37">
        <v>0</v>
      </c>
      <c r="AP37">
        <v>0</v>
      </c>
      <c r="AQ37">
        <v>39.122999999999998</v>
      </c>
      <c r="AR37">
        <v>41.951999999999998</v>
      </c>
      <c r="AS37">
        <v>29.5944</v>
      </c>
      <c r="AT37">
        <v>19.999950999999999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2516.3539159999991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492.81</v>
      </c>
      <c r="L38">
        <v>482.22500000000002</v>
      </c>
      <c r="M38">
        <v>92</v>
      </c>
      <c r="N38">
        <v>118.125</v>
      </c>
      <c r="O38">
        <v>59.359499999999997</v>
      </c>
      <c r="P38">
        <v>125.58750000000001</v>
      </c>
      <c r="Q38">
        <v>10.1389</v>
      </c>
      <c r="R38">
        <v>42.390099999999997</v>
      </c>
      <c r="S38">
        <v>23.687000000000001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43.360799999999998</v>
      </c>
      <c r="AH38">
        <v>0</v>
      </c>
      <c r="AI38">
        <v>0</v>
      </c>
      <c r="AJ38">
        <v>0</v>
      </c>
      <c r="AK38">
        <v>53.678699999999999</v>
      </c>
      <c r="AL38">
        <v>56.356999999999999</v>
      </c>
      <c r="AM38">
        <v>15.804048</v>
      </c>
      <c r="AN38">
        <v>0.65042</v>
      </c>
      <c r="AO38">
        <v>0</v>
      </c>
      <c r="AP38">
        <v>0</v>
      </c>
      <c r="AQ38">
        <v>39.122999999999998</v>
      </c>
      <c r="AR38">
        <v>41.951999999999998</v>
      </c>
      <c r="AS38">
        <v>29.5944</v>
      </c>
      <c r="AT38">
        <v>19.999950999999999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2418.2879159999993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442.81</v>
      </c>
      <c r="L39">
        <v>462.22500000000002</v>
      </c>
      <c r="M39">
        <v>92</v>
      </c>
      <c r="N39">
        <v>118.125</v>
      </c>
      <c r="O39">
        <v>59.359499999999997</v>
      </c>
      <c r="P39">
        <v>125.58750000000001</v>
      </c>
      <c r="Q39">
        <v>10.068899999999999</v>
      </c>
      <c r="R39">
        <v>42.390099999999997</v>
      </c>
      <c r="S39">
        <v>23.547000000000001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0</v>
      </c>
      <c r="AF39">
        <v>8.3810000000000002</v>
      </c>
      <c r="AG39">
        <v>43.360799999999998</v>
      </c>
      <c r="AH39">
        <v>0</v>
      </c>
      <c r="AI39">
        <v>0</v>
      </c>
      <c r="AJ39">
        <v>0</v>
      </c>
      <c r="AK39">
        <v>53.678699999999999</v>
      </c>
      <c r="AL39">
        <v>56.356999999999999</v>
      </c>
      <c r="AM39">
        <v>15.804048</v>
      </c>
      <c r="AN39">
        <v>0.65042</v>
      </c>
      <c r="AO39">
        <v>0</v>
      </c>
      <c r="AP39">
        <v>0</v>
      </c>
      <c r="AQ39">
        <v>39.122999999999998</v>
      </c>
      <c r="AR39">
        <v>30.911999999999999</v>
      </c>
      <c r="AS39">
        <v>29.5944</v>
      </c>
      <c r="AT39">
        <v>19.999950999999999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2320.5590639999996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418.81</v>
      </c>
      <c r="L40">
        <v>492.22500000000002</v>
      </c>
      <c r="M40">
        <v>92</v>
      </c>
      <c r="N40">
        <v>118.125</v>
      </c>
      <c r="O40">
        <v>59.359499999999997</v>
      </c>
      <c r="P40">
        <v>125.58750000000001</v>
      </c>
      <c r="Q40">
        <v>10.068899999999999</v>
      </c>
      <c r="R40">
        <v>42.390099999999997</v>
      </c>
      <c r="S40">
        <v>23.547000000000001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3.3325</v>
      </c>
      <c r="AC40">
        <v>0</v>
      </c>
      <c r="AD40">
        <v>0</v>
      </c>
      <c r="AE40">
        <v>0</v>
      </c>
      <c r="AF40">
        <v>8.3810000000000002</v>
      </c>
      <c r="AG40">
        <v>43.360799999999998</v>
      </c>
      <c r="AH40">
        <v>0</v>
      </c>
      <c r="AI40">
        <v>0</v>
      </c>
      <c r="AJ40">
        <v>0</v>
      </c>
      <c r="AK40">
        <v>53.678699999999999</v>
      </c>
      <c r="AL40">
        <v>55.776000000000003</v>
      </c>
      <c r="AM40">
        <v>15.804048</v>
      </c>
      <c r="AN40">
        <v>0.65042</v>
      </c>
      <c r="AO40">
        <v>0</v>
      </c>
      <c r="AP40">
        <v>0</v>
      </c>
      <c r="AQ40">
        <v>24.821999999999999</v>
      </c>
      <c r="AR40">
        <v>30.911999999999999</v>
      </c>
      <c r="AS40">
        <v>29.5944</v>
      </c>
      <c r="AT40">
        <v>19.999950999999999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2301.8395239999995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409.81</v>
      </c>
      <c r="L41">
        <v>474.26335899999998</v>
      </c>
      <c r="M41">
        <v>92</v>
      </c>
      <c r="N41">
        <v>118.125</v>
      </c>
      <c r="O41">
        <v>59.359499999999997</v>
      </c>
      <c r="P41">
        <v>125.58750000000001</v>
      </c>
      <c r="Q41">
        <v>10.068899999999999</v>
      </c>
      <c r="R41">
        <v>42.390099999999997</v>
      </c>
      <c r="S41">
        <v>23.547000000000001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8.3810000000000002</v>
      </c>
      <c r="AG41">
        <v>43.360799999999998</v>
      </c>
      <c r="AH41">
        <v>0</v>
      </c>
      <c r="AI41">
        <v>0</v>
      </c>
      <c r="AJ41">
        <v>0</v>
      </c>
      <c r="AK41">
        <v>53.678699999999999</v>
      </c>
      <c r="AL41">
        <v>55.776000000000003</v>
      </c>
      <c r="AM41">
        <v>15.804048</v>
      </c>
      <c r="AN41">
        <v>0.65042</v>
      </c>
      <c r="AO41">
        <v>0</v>
      </c>
      <c r="AP41">
        <v>0</v>
      </c>
      <c r="AQ41">
        <v>24.821999999999999</v>
      </c>
      <c r="AR41">
        <v>35.328000000000003</v>
      </c>
      <c r="AS41">
        <v>29.5944</v>
      </c>
      <c r="AT41">
        <v>19.999950999999999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2275.9613829999998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402.81</v>
      </c>
      <c r="L42">
        <v>452.22500000000002</v>
      </c>
      <c r="M42">
        <v>92</v>
      </c>
      <c r="N42">
        <v>118.125</v>
      </c>
      <c r="O42">
        <v>59.359499999999997</v>
      </c>
      <c r="P42">
        <v>125.58750000000001</v>
      </c>
      <c r="Q42">
        <v>10.068899999999999</v>
      </c>
      <c r="R42">
        <v>42.390099999999997</v>
      </c>
      <c r="S42">
        <v>23.547000000000001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8.3810000000000002</v>
      </c>
      <c r="AG42">
        <v>43.360799999999998</v>
      </c>
      <c r="AH42">
        <v>0</v>
      </c>
      <c r="AI42">
        <v>0</v>
      </c>
      <c r="AJ42">
        <v>0</v>
      </c>
      <c r="AK42">
        <v>53.678699999999999</v>
      </c>
      <c r="AL42">
        <v>55.776000000000003</v>
      </c>
      <c r="AM42">
        <v>15.804048</v>
      </c>
      <c r="AN42">
        <v>0.65042</v>
      </c>
      <c r="AO42">
        <v>0</v>
      </c>
      <c r="AP42">
        <v>0</v>
      </c>
      <c r="AQ42">
        <v>24.821999999999999</v>
      </c>
      <c r="AR42">
        <v>35.328000000000003</v>
      </c>
      <c r="AS42">
        <v>29.5944</v>
      </c>
      <c r="AT42">
        <v>19.999950999999999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2246.9230239999997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419.81</v>
      </c>
      <c r="L43">
        <v>432.22500000000002</v>
      </c>
      <c r="M43">
        <v>92</v>
      </c>
      <c r="N43">
        <v>118.125</v>
      </c>
      <c r="O43">
        <v>59.359499999999997</v>
      </c>
      <c r="P43">
        <v>125.58750000000001</v>
      </c>
      <c r="Q43">
        <v>10.068899999999999</v>
      </c>
      <c r="R43">
        <v>37.646079999999998</v>
      </c>
      <c r="S43">
        <v>23.547000000000001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8.3810000000000002</v>
      </c>
      <c r="AG43">
        <v>43.360799999999998</v>
      </c>
      <c r="AH43">
        <v>0</v>
      </c>
      <c r="AI43">
        <v>0</v>
      </c>
      <c r="AJ43">
        <v>0</v>
      </c>
      <c r="AK43">
        <v>53.678699999999999</v>
      </c>
      <c r="AL43">
        <v>55.776000000000003</v>
      </c>
      <c r="AM43">
        <v>15.804048</v>
      </c>
      <c r="AN43">
        <v>0.65042</v>
      </c>
      <c r="AO43">
        <v>0</v>
      </c>
      <c r="AP43">
        <v>0</v>
      </c>
      <c r="AQ43">
        <v>24.821999999999999</v>
      </c>
      <c r="AR43">
        <v>35.328000000000003</v>
      </c>
      <c r="AS43">
        <v>30.939599999999999</v>
      </c>
      <c r="AT43">
        <v>19.999950999999999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2240.5242039999998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380.81</v>
      </c>
      <c r="L44">
        <v>432.22500000000002</v>
      </c>
      <c r="M44">
        <v>92</v>
      </c>
      <c r="N44">
        <v>118.125</v>
      </c>
      <c r="O44">
        <v>59.359499999999997</v>
      </c>
      <c r="P44">
        <v>125.58750000000001</v>
      </c>
      <c r="Q44">
        <v>10.068899999999999</v>
      </c>
      <c r="R44">
        <v>37.622999999999998</v>
      </c>
      <c r="S44">
        <v>23.547000000000001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8.3810000000000002</v>
      </c>
      <c r="AG44">
        <v>43.360799999999998</v>
      </c>
      <c r="AH44">
        <v>0</v>
      </c>
      <c r="AI44">
        <v>0</v>
      </c>
      <c r="AJ44">
        <v>0</v>
      </c>
      <c r="AK44">
        <v>53.678699999999999</v>
      </c>
      <c r="AL44">
        <v>55.776000000000003</v>
      </c>
      <c r="AM44">
        <v>15.804048</v>
      </c>
      <c r="AN44">
        <v>0.65042</v>
      </c>
      <c r="AO44">
        <v>0</v>
      </c>
      <c r="AP44">
        <v>0</v>
      </c>
      <c r="AQ44">
        <v>24.821999999999999</v>
      </c>
      <c r="AR44">
        <v>35.328000000000003</v>
      </c>
      <c r="AS44">
        <v>30.939599999999999</v>
      </c>
      <c r="AT44">
        <v>19.999950999999999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2201.5011239999999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373.73</v>
      </c>
      <c r="L45">
        <v>422.22500000000002</v>
      </c>
      <c r="M45">
        <v>92</v>
      </c>
      <c r="N45">
        <v>118.125</v>
      </c>
      <c r="O45">
        <v>59.359499999999997</v>
      </c>
      <c r="P45">
        <v>125.58750000000001</v>
      </c>
      <c r="Q45">
        <v>10.068899999999999</v>
      </c>
      <c r="R45">
        <v>37.622999999999998</v>
      </c>
      <c r="S45">
        <v>23.547000000000001</v>
      </c>
      <c r="T45">
        <v>0</v>
      </c>
      <c r="U45">
        <v>418.77</v>
      </c>
      <c r="V45">
        <v>18.464600000000001</v>
      </c>
      <c r="W45">
        <v>40.614400000000003</v>
      </c>
      <c r="X45">
        <v>146.18989999999999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43.360799999999998</v>
      </c>
      <c r="AH45">
        <v>0</v>
      </c>
      <c r="AI45">
        <v>0</v>
      </c>
      <c r="AJ45">
        <v>0</v>
      </c>
      <c r="AK45">
        <v>53.678699999999999</v>
      </c>
      <c r="AL45">
        <v>55.776000000000003</v>
      </c>
      <c r="AM45">
        <v>15.804048</v>
      </c>
      <c r="AN45">
        <v>0.65042</v>
      </c>
      <c r="AO45">
        <v>0</v>
      </c>
      <c r="AP45">
        <v>0</v>
      </c>
      <c r="AQ45">
        <v>12.411</v>
      </c>
      <c r="AR45">
        <v>35.328000000000003</v>
      </c>
      <c r="AS45">
        <v>30.939599999999999</v>
      </c>
      <c r="AT45">
        <v>19.999950999999999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2162.6343190000002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373.73</v>
      </c>
      <c r="L46">
        <v>402.22500000000002</v>
      </c>
      <c r="M46">
        <v>92</v>
      </c>
      <c r="N46">
        <v>118.125</v>
      </c>
      <c r="O46">
        <v>59.359499999999997</v>
      </c>
      <c r="P46">
        <v>125.58750000000001</v>
      </c>
      <c r="Q46">
        <v>10.068899999999999</v>
      </c>
      <c r="R46">
        <v>37.622999999999998</v>
      </c>
      <c r="S46">
        <v>23.547000000000001</v>
      </c>
      <c r="T46">
        <v>0</v>
      </c>
      <c r="U46">
        <v>418.77</v>
      </c>
      <c r="V46">
        <v>18.464600000000001</v>
      </c>
      <c r="W46">
        <v>40.614400000000003</v>
      </c>
      <c r="X46">
        <v>130.04990000000001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43.360799999999998</v>
      </c>
      <c r="AH46">
        <v>0</v>
      </c>
      <c r="AI46">
        <v>0</v>
      </c>
      <c r="AJ46">
        <v>0</v>
      </c>
      <c r="AK46">
        <v>53.678699999999999</v>
      </c>
      <c r="AL46">
        <v>55.776000000000003</v>
      </c>
      <c r="AM46">
        <v>15.804048</v>
      </c>
      <c r="AN46">
        <v>0.65042</v>
      </c>
      <c r="AO46">
        <v>0</v>
      </c>
      <c r="AP46">
        <v>0</v>
      </c>
      <c r="AQ46">
        <v>12.411</v>
      </c>
      <c r="AR46">
        <v>35.328000000000003</v>
      </c>
      <c r="AS46">
        <v>30.939599999999999</v>
      </c>
      <c r="AT46">
        <v>19.999950999999999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2126.4943189999999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373.73</v>
      </c>
      <c r="L47">
        <v>382.22500000000002</v>
      </c>
      <c r="M47">
        <v>92</v>
      </c>
      <c r="N47">
        <v>118.125</v>
      </c>
      <c r="O47">
        <v>59.359499999999997</v>
      </c>
      <c r="P47">
        <v>125.58750000000001</v>
      </c>
      <c r="Q47">
        <v>10.068899999999999</v>
      </c>
      <c r="R47">
        <v>37.622999999999998</v>
      </c>
      <c r="S47">
        <v>23.547000000000001</v>
      </c>
      <c r="T47">
        <v>0</v>
      </c>
      <c r="U47">
        <v>418.77</v>
      </c>
      <c r="V47">
        <v>18.464600000000001</v>
      </c>
      <c r="W47">
        <v>40.614400000000003</v>
      </c>
      <c r="X47">
        <v>130.04990000000001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43.360799999999998</v>
      </c>
      <c r="AH47">
        <v>0</v>
      </c>
      <c r="AI47">
        <v>0</v>
      </c>
      <c r="AJ47">
        <v>0</v>
      </c>
      <c r="AK47">
        <v>53.678699999999999</v>
      </c>
      <c r="AL47">
        <v>55.776000000000003</v>
      </c>
      <c r="AM47">
        <v>16.129300000000001</v>
      </c>
      <c r="AN47">
        <v>0.65042</v>
      </c>
      <c r="AO47">
        <v>0</v>
      </c>
      <c r="AP47">
        <v>0</v>
      </c>
      <c r="AQ47">
        <v>12.411</v>
      </c>
      <c r="AR47">
        <v>35.328000000000003</v>
      </c>
      <c r="AS47">
        <v>32.553840000000001</v>
      </c>
      <c r="AT47">
        <v>19.999950999999999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2108.4338109999999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373.73</v>
      </c>
      <c r="L48">
        <v>359.3</v>
      </c>
      <c r="M48">
        <v>92</v>
      </c>
      <c r="N48">
        <v>118.125</v>
      </c>
      <c r="O48">
        <v>59.359499999999997</v>
      </c>
      <c r="P48">
        <v>125.58750000000001</v>
      </c>
      <c r="Q48">
        <v>7.3872</v>
      </c>
      <c r="R48">
        <v>37.622999999999998</v>
      </c>
      <c r="S48">
        <v>18.639741999999998</v>
      </c>
      <c r="T48">
        <v>0</v>
      </c>
      <c r="U48">
        <v>418.77</v>
      </c>
      <c r="V48">
        <v>18.464600000000001</v>
      </c>
      <c r="W48">
        <v>40.614400000000003</v>
      </c>
      <c r="X48">
        <v>130.04990000000001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43.360799999999998</v>
      </c>
      <c r="AH48">
        <v>0</v>
      </c>
      <c r="AI48">
        <v>0</v>
      </c>
      <c r="AJ48">
        <v>0</v>
      </c>
      <c r="AK48">
        <v>53.678699999999999</v>
      </c>
      <c r="AL48">
        <v>55.776000000000003</v>
      </c>
      <c r="AM48">
        <v>16.129300000000001</v>
      </c>
      <c r="AN48">
        <v>0.65042</v>
      </c>
      <c r="AO48">
        <v>0</v>
      </c>
      <c r="AP48">
        <v>0</v>
      </c>
      <c r="AQ48">
        <v>0</v>
      </c>
      <c r="AR48">
        <v>35.328000000000003</v>
      </c>
      <c r="AS48">
        <v>32.553840000000001</v>
      </c>
      <c r="AT48">
        <v>19.999950999999999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2065.5088529999998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373.73</v>
      </c>
      <c r="L49">
        <v>359.3</v>
      </c>
      <c r="M49">
        <v>92</v>
      </c>
      <c r="N49">
        <v>118.125</v>
      </c>
      <c r="O49">
        <v>59.359499999999997</v>
      </c>
      <c r="P49">
        <v>125.58750000000001</v>
      </c>
      <c r="Q49">
        <v>7.3872</v>
      </c>
      <c r="R49">
        <v>29.315300000000001</v>
      </c>
      <c r="S49">
        <v>18.3765</v>
      </c>
      <c r="T49">
        <v>0</v>
      </c>
      <c r="U49">
        <v>418.77</v>
      </c>
      <c r="V49">
        <v>18.464600000000001</v>
      </c>
      <c r="W49">
        <v>40.614400000000003</v>
      </c>
      <c r="X49">
        <v>130.04990000000001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43.360799999999998</v>
      </c>
      <c r="AH49">
        <v>0</v>
      </c>
      <c r="AI49">
        <v>0</v>
      </c>
      <c r="AJ49">
        <v>0</v>
      </c>
      <c r="AK49">
        <v>53.678699999999999</v>
      </c>
      <c r="AL49">
        <v>55.776000000000003</v>
      </c>
      <c r="AM49">
        <v>16.262599999999999</v>
      </c>
      <c r="AN49">
        <v>0.65042</v>
      </c>
      <c r="AO49">
        <v>0</v>
      </c>
      <c r="AP49">
        <v>5.3802000000000003</v>
      </c>
      <c r="AQ49">
        <v>0</v>
      </c>
      <c r="AR49">
        <v>35.328000000000003</v>
      </c>
      <c r="AS49">
        <v>32.553840000000001</v>
      </c>
      <c r="AT49">
        <v>19.999324000000001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2078.9296359999998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373.73</v>
      </c>
      <c r="L50">
        <v>359.3</v>
      </c>
      <c r="M50">
        <v>92</v>
      </c>
      <c r="N50">
        <v>118.125</v>
      </c>
      <c r="O50">
        <v>59.359499999999997</v>
      </c>
      <c r="P50">
        <v>125.58750000000001</v>
      </c>
      <c r="Q50">
        <v>6.04</v>
      </c>
      <c r="R50">
        <v>29.315300000000001</v>
      </c>
      <c r="S50">
        <v>14.52</v>
      </c>
      <c r="T50">
        <v>0</v>
      </c>
      <c r="U50">
        <v>418.77</v>
      </c>
      <c r="V50">
        <v>18.464600000000001</v>
      </c>
      <c r="W50">
        <v>40.614400000000003</v>
      </c>
      <c r="X50">
        <v>130.04990000000001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43.360799999999998</v>
      </c>
      <c r="AH50">
        <v>0</v>
      </c>
      <c r="AI50">
        <v>0</v>
      </c>
      <c r="AJ50">
        <v>0</v>
      </c>
      <c r="AK50">
        <v>53.678699999999999</v>
      </c>
      <c r="AL50">
        <v>55.776000000000003</v>
      </c>
      <c r="AM50">
        <v>16.262599999999999</v>
      </c>
      <c r="AN50">
        <v>0.65042</v>
      </c>
      <c r="AO50">
        <v>0</v>
      </c>
      <c r="AP50">
        <v>5.3802000000000003</v>
      </c>
      <c r="AQ50">
        <v>0</v>
      </c>
      <c r="AR50">
        <v>35.328000000000003</v>
      </c>
      <c r="AS50">
        <v>32.553840000000001</v>
      </c>
      <c r="AT50">
        <v>19.999950999999999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2073.7265629999997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373.73</v>
      </c>
      <c r="L51">
        <v>359.3</v>
      </c>
      <c r="M51">
        <v>92</v>
      </c>
      <c r="N51">
        <v>118.125</v>
      </c>
      <c r="O51">
        <v>59.359499999999997</v>
      </c>
      <c r="P51">
        <v>125.58750000000001</v>
      </c>
      <c r="Q51">
        <v>6.04</v>
      </c>
      <c r="R51">
        <v>23.32</v>
      </c>
      <c r="S51">
        <v>14.52</v>
      </c>
      <c r="T51">
        <v>0</v>
      </c>
      <c r="U51">
        <v>418.77</v>
      </c>
      <c r="V51">
        <v>18.464600000000001</v>
      </c>
      <c r="W51">
        <v>40.614400000000003</v>
      </c>
      <c r="X51">
        <v>130.04990000000001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43.360799999999998</v>
      </c>
      <c r="AH51">
        <v>0</v>
      </c>
      <c r="AI51">
        <v>0</v>
      </c>
      <c r="AJ51">
        <v>0</v>
      </c>
      <c r="AK51">
        <v>53.678699999999999</v>
      </c>
      <c r="AL51">
        <v>55.776000000000003</v>
      </c>
      <c r="AM51">
        <v>16.262599999999999</v>
      </c>
      <c r="AN51">
        <v>0.65042</v>
      </c>
      <c r="AO51">
        <v>0</v>
      </c>
      <c r="AP51">
        <v>5.1239999999999997</v>
      </c>
      <c r="AQ51">
        <v>0</v>
      </c>
      <c r="AR51">
        <v>35.328000000000003</v>
      </c>
      <c r="AS51">
        <v>32.553840000000001</v>
      </c>
      <c r="AT51">
        <v>19.999950999999999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2067.4750629999999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373.73</v>
      </c>
      <c r="L52">
        <v>359.3</v>
      </c>
      <c r="M52">
        <v>92</v>
      </c>
      <c r="N52">
        <v>118.125</v>
      </c>
      <c r="O52">
        <v>59.359499999999997</v>
      </c>
      <c r="P52">
        <v>125.58750000000001</v>
      </c>
      <c r="Q52">
        <v>6.04</v>
      </c>
      <c r="R52">
        <v>23.32</v>
      </c>
      <c r="S52">
        <v>14.52</v>
      </c>
      <c r="T52">
        <v>0</v>
      </c>
      <c r="U52">
        <v>418.77</v>
      </c>
      <c r="V52">
        <v>14.889044</v>
      </c>
      <c r="W52">
        <v>31.445499999999999</v>
      </c>
      <c r="X52">
        <v>100.3591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43.360799999999998</v>
      </c>
      <c r="AH52">
        <v>0</v>
      </c>
      <c r="AI52">
        <v>0</v>
      </c>
      <c r="AJ52">
        <v>0</v>
      </c>
      <c r="AK52">
        <v>53.678699999999999</v>
      </c>
      <c r="AL52">
        <v>55.776000000000003</v>
      </c>
      <c r="AM52">
        <v>16.262599999999999</v>
      </c>
      <c r="AN52">
        <v>0.65042</v>
      </c>
      <c r="AO52">
        <v>0</v>
      </c>
      <c r="AP52">
        <v>5.1239999999999997</v>
      </c>
      <c r="AQ52">
        <v>0</v>
      </c>
      <c r="AR52">
        <v>35.328000000000003</v>
      </c>
      <c r="AS52">
        <v>32.553840000000001</v>
      </c>
      <c r="AT52">
        <v>19.771408999999998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2024.8112649999998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373.73</v>
      </c>
      <c r="L53">
        <v>359.3</v>
      </c>
      <c r="M53">
        <v>92</v>
      </c>
      <c r="N53">
        <v>118.125</v>
      </c>
      <c r="O53">
        <v>59.359499999999997</v>
      </c>
      <c r="P53">
        <v>125.58750000000001</v>
      </c>
      <c r="Q53">
        <v>6.04</v>
      </c>
      <c r="R53">
        <v>23.32</v>
      </c>
      <c r="S53">
        <v>14.52</v>
      </c>
      <c r="T53">
        <v>0</v>
      </c>
      <c r="U53">
        <v>418.77</v>
      </c>
      <c r="V53">
        <v>12.3</v>
      </c>
      <c r="W53">
        <v>32.095500000000001</v>
      </c>
      <c r="X53">
        <v>101.5091</v>
      </c>
      <c r="Y53">
        <v>0</v>
      </c>
      <c r="Z53">
        <v>0</v>
      </c>
      <c r="AA53">
        <v>0</v>
      </c>
      <c r="AB53">
        <v>13.17004</v>
      </c>
      <c r="AC53">
        <v>0</v>
      </c>
      <c r="AD53">
        <v>0</v>
      </c>
      <c r="AE53">
        <v>16.478852</v>
      </c>
      <c r="AF53">
        <v>8.3810000000000002</v>
      </c>
      <c r="AG53">
        <v>43.360799999999998</v>
      </c>
      <c r="AH53">
        <v>0</v>
      </c>
      <c r="AI53">
        <v>0</v>
      </c>
      <c r="AJ53">
        <v>0</v>
      </c>
      <c r="AK53">
        <v>53.678699999999999</v>
      </c>
      <c r="AL53">
        <v>55.776000000000003</v>
      </c>
      <c r="AM53">
        <v>16.262599999999999</v>
      </c>
      <c r="AN53">
        <v>0.65042</v>
      </c>
      <c r="AO53">
        <v>0</v>
      </c>
      <c r="AP53">
        <v>5.1239999999999997</v>
      </c>
      <c r="AQ53">
        <v>0</v>
      </c>
      <c r="AR53">
        <v>35.328000000000003</v>
      </c>
      <c r="AS53">
        <v>32.553840000000001</v>
      </c>
      <c r="AT53">
        <v>19.722166999999999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2037.1430189999996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373.73</v>
      </c>
      <c r="L54">
        <v>359.3</v>
      </c>
      <c r="M54">
        <v>92</v>
      </c>
      <c r="N54">
        <v>118.125</v>
      </c>
      <c r="O54">
        <v>59.359499999999997</v>
      </c>
      <c r="P54">
        <v>125.58750000000001</v>
      </c>
      <c r="Q54">
        <v>6.04</v>
      </c>
      <c r="R54">
        <v>23.32</v>
      </c>
      <c r="S54">
        <v>14.52</v>
      </c>
      <c r="T54">
        <v>0</v>
      </c>
      <c r="U54">
        <v>418.77</v>
      </c>
      <c r="V54">
        <v>12.3</v>
      </c>
      <c r="W54">
        <v>25.86</v>
      </c>
      <c r="X54">
        <v>81.25</v>
      </c>
      <c r="Y54">
        <v>0</v>
      </c>
      <c r="Z54">
        <v>0</v>
      </c>
      <c r="AA54">
        <v>0</v>
      </c>
      <c r="AB54">
        <v>13.17004</v>
      </c>
      <c r="AC54">
        <v>0</v>
      </c>
      <c r="AD54">
        <v>0</v>
      </c>
      <c r="AE54">
        <v>16.478852</v>
      </c>
      <c r="AF54">
        <v>8.3810000000000002</v>
      </c>
      <c r="AG54">
        <v>43.360799999999998</v>
      </c>
      <c r="AH54">
        <v>0</v>
      </c>
      <c r="AI54">
        <v>0</v>
      </c>
      <c r="AJ54">
        <v>0</v>
      </c>
      <c r="AK54">
        <v>53.678699999999999</v>
      </c>
      <c r="AL54">
        <v>55.776000000000003</v>
      </c>
      <c r="AM54">
        <v>16.262599999999999</v>
      </c>
      <c r="AN54">
        <v>0.65042</v>
      </c>
      <c r="AO54">
        <v>0</v>
      </c>
      <c r="AP54">
        <v>5.1239999999999997</v>
      </c>
      <c r="AQ54">
        <v>0</v>
      </c>
      <c r="AR54">
        <v>35.328000000000003</v>
      </c>
      <c r="AS54">
        <v>32.553840000000001</v>
      </c>
      <c r="AT54">
        <v>19.999950999999999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2010.9262029999998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373.73</v>
      </c>
      <c r="L55">
        <v>359.3</v>
      </c>
      <c r="M55">
        <v>92</v>
      </c>
      <c r="N55">
        <v>118.125</v>
      </c>
      <c r="O55">
        <v>59.359499999999997</v>
      </c>
      <c r="P55">
        <v>125.58750000000001</v>
      </c>
      <c r="Q55">
        <v>6.04</v>
      </c>
      <c r="R55">
        <v>23.32</v>
      </c>
      <c r="S55">
        <v>14.52</v>
      </c>
      <c r="T55">
        <v>0</v>
      </c>
      <c r="U55">
        <v>418.77</v>
      </c>
      <c r="V55">
        <v>12.3</v>
      </c>
      <c r="W55">
        <v>25.86</v>
      </c>
      <c r="X55">
        <v>81.25</v>
      </c>
      <c r="Y55">
        <v>0</v>
      </c>
      <c r="Z55">
        <v>0</v>
      </c>
      <c r="AA55">
        <v>0</v>
      </c>
      <c r="AB55">
        <v>13.17004</v>
      </c>
      <c r="AC55">
        <v>0</v>
      </c>
      <c r="AD55">
        <v>0</v>
      </c>
      <c r="AE55">
        <v>16.478852</v>
      </c>
      <c r="AF55">
        <v>8.3810000000000002</v>
      </c>
      <c r="AG55">
        <v>43.360799999999998</v>
      </c>
      <c r="AH55">
        <v>0</v>
      </c>
      <c r="AI55">
        <v>0</v>
      </c>
      <c r="AJ55">
        <v>0</v>
      </c>
      <c r="AK55">
        <v>53.678699999999999</v>
      </c>
      <c r="AL55">
        <v>55.776000000000003</v>
      </c>
      <c r="AM55">
        <v>16.262599999999999</v>
      </c>
      <c r="AN55">
        <v>0.65042</v>
      </c>
      <c r="AO55">
        <v>0</v>
      </c>
      <c r="AP55">
        <v>0</v>
      </c>
      <c r="AQ55">
        <v>0</v>
      </c>
      <c r="AR55">
        <v>35.328000000000003</v>
      </c>
      <c r="AS55">
        <v>32.553840000000001</v>
      </c>
      <c r="AT55">
        <v>19.999950999999999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2005.8022029999997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373.73</v>
      </c>
      <c r="L56">
        <v>359.3</v>
      </c>
      <c r="M56">
        <v>92</v>
      </c>
      <c r="N56">
        <v>118.125</v>
      </c>
      <c r="O56">
        <v>59.359499999999997</v>
      </c>
      <c r="P56">
        <v>125.58750000000001</v>
      </c>
      <c r="Q56">
        <v>6.04</v>
      </c>
      <c r="R56">
        <v>23.32</v>
      </c>
      <c r="S56">
        <v>14.52</v>
      </c>
      <c r="T56">
        <v>0</v>
      </c>
      <c r="U56">
        <v>418.77</v>
      </c>
      <c r="V56">
        <v>12.3</v>
      </c>
      <c r="W56">
        <v>25.86</v>
      </c>
      <c r="X56">
        <v>81.25</v>
      </c>
      <c r="Y56">
        <v>0</v>
      </c>
      <c r="Z56">
        <v>0</v>
      </c>
      <c r="AA56">
        <v>0</v>
      </c>
      <c r="AB56">
        <v>13.17004</v>
      </c>
      <c r="AC56">
        <v>0</v>
      </c>
      <c r="AD56">
        <v>0</v>
      </c>
      <c r="AE56">
        <v>16.478852</v>
      </c>
      <c r="AF56">
        <v>8.3810000000000002</v>
      </c>
      <c r="AG56">
        <v>43.360799999999998</v>
      </c>
      <c r="AH56">
        <v>0</v>
      </c>
      <c r="AI56">
        <v>0</v>
      </c>
      <c r="AJ56">
        <v>0</v>
      </c>
      <c r="AK56">
        <v>53.678699999999999</v>
      </c>
      <c r="AL56">
        <v>55.776000000000003</v>
      </c>
      <c r="AM56">
        <v>16.262599999999999</v>
      </c>
      <c r="AN56">
        <v>0.65042</v>
      </c>
      <c r="AO56">
        <v>0</v>
      </c>
      <c r="AP56">
        <v>0</v>
      </c>
      <c r="AQ56">
        <v>0</v>
      </c>
      <c r="AR56">
        <v>35.328000000000003</v>
      </c>
      <c r="AS56">
        <v>32.553840000000001</v>
      </c>
      <c r="AT56">
        <v>19.999950999999999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2005.8022029999997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</v>
      </c>
      <c r="L57">
        <v>359.5</v>
      </c>
      <c r="M57">
        <v>62.2256</v>
      </c>
      <c r="N57">
        <v>81.2423</v>
      </c>
      <c r="O57">
        <v>34.1</v>
      </c>
      <c r="P57">
        <v>114.7734</v>
      </c>
      <c r="Q57">
        <v>6.04</v>
      </c>
      <c r="R57">
        <v>23.32</v>
      </c>
      <c r="S57">
        <v>14.52</v>
      </c>
      <c r="T57">
        <v>0</v>
      </c>
      <c r="U57">
        <v>418.77</v>
      </c>
      <c r="V57">
        <v>12.3</v>
      </c>
      <c r="W57">
        <v>25.86</v>
      </c>
      <c r="X57">
        <v>81.25</v>
      </c>
      <c r="Y57">
        <v>0</v>
      </c>
      <c r="Z57">
        <v>0</v>
      </c>
      <c r="AA57">
        <v>0</v>
      </c>
      <c r="AB57">
        <v>13.17004</v>
      </c>
      <c r="AC57">
        <v>0</v>
      </c>
      <c r="AD57">
        <v>0</v>
      </c>
      <c r="AE57">
        <v>16.478852</v>
      </c>
      <c r="AF57">
        <v>8.3810000000000002</v>
      </c>
      <c r="AG57">
        <v>43.360799999999998</v>
      </c>
      <c r="AH57">
        <v>0</v>
      </c>
      <c r="AI57">
        <v>0</v>
      </c>
      <c r="AJ57">
        <v>0</v>
      </c>
      <c r="AK57">
        <v>53.678699999999999</v>
      </c>
      <c r="AL57">
        <v>55.776000000000003</v>
      </c>
      <c r="AM57">
        <v>16.262599999999999</v>
      </c>
      <c r="AN57">
        <v>0.65042</v>
      </c>
      <c r="AO57">
        <v>0</v>
      </c>
      <c r="AP57">
        <v>0</v>
      </c>
      <c r="AQ57">
        <v>0</v>
      </c>
      <c r="AR57">
        <v>35.328000000000003</v>
      </c>
      <c r="AS57">
        <v>32.553840000000001</v>
      </c>
      <c r="AT57">
        <v>19.999950999999999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1903.5415029999997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359.5</v>
      </c>
      <c r="M58">
        <v>62.2256</v>
      </c>
      <c r="N58">
        <v>81.2423</v>
      </c>
      <c r="O58">
        <v>34.1</v>
      </c>
      <c r="P58">
        <v>114.7734</v>
      </c>
      <c r="Q58">
        <v>6.04</v>
      </c>
      <c r="R58">
        <v>23.32</v>
      </c>
      <c r="S58">
        <v>14.52</v>
      </c>
      <c r="T58">
        <v>0</v>
      </c>
      <c r="U58">
        <v>418.77</v>
      </c>
      <c r="V58">
        <v>12.3</v>
      </c>
      <c r="W58">
        <v>25.86</v>
      </c>
      <c r="X58">
        <v>81.25</v>
      </c>
      <c r="Y58">
        <v>0</v>
      </c>
      <c r="Z58">
        <v>0</v>
      </c>
      <c r="AA58">
        <v>0</v>
      </c>
      <c r="AB58">
        <v>13.17004</v>
      </c>
      <c r="AC58">
        <v>0</v>
      </c>
      <c r="AD58">
        <v>0</v>
      </c>
      <c r="AE58">
        <v>16.478852</v>
      </c>
      <c r="AF58">
        <v>8.3810000000000002</v>
      </c>
      <c r="AG58">
        <v>43.360799999999998</v>
      </c>
      <c r="AH58">
        <v>0</v>
      </c>
      <c r="AI58">
        <v>0</v>
      </c>
      <c r="AJ58">
        <v>0</v>
      </c>
      <c r="AK58">
        <v>53.678699999999999</v>
      </c>
      <c r="AL58">
        <v>55.776000000000003</v>
      </c>
      <c r="AM58">
        <v>16.262599999999999</v>
      </c>
      <c r="AN58">
        <v>0.65042</v>
      </c>
      <c r="AO58">
        <v>0</v>
      </c>
      <c r="AP58">
        <v>0</v>
      </c>
      <c r="AQ58">
        <v>6.3</v>
      </c>
      <c r="AR58">
        <v>35.328000000000003</v>
      </c>
      <c r="AS58">
        <v>32.553840000000001</v>
      </c>
      <c r="AT58">
        <v>19.999950999999999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1909.8415029999996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359.5</v>
      </c>
      <c r="M59">
        <v>62.2256</v>
      </c>
      <c r="N59">
        <v>81.2423</v>
      </c>
      <c r="O59">
        <v>34.1</v>
      </c>
      <c r="P59">
        <v>114.7734</v>
      </c>
      <c r="Q59">
        <v>6.04</v>
      </c>
      <c r="R59">
        <v>23.32</v>
      </c>
      <c r="S59">
        <v>14.52</v>
      </c>
      <c r="T59">
        <v>0</v>
      </c>
      <c r="U59">
        <v>418.77</v>
      </c>
      <c r="V59">
        <v>12.3</v>
      </c>
      <c r="W59">
        <v>25.86</v>
      </c>
      <c r="X59">
        <v>81.25</v>
      </c>
      <c r="Y59">
        <v>0</v>
      </c>
      <c r="Z59">
        <v>0</v>
      </c>
      <c r="AA59">
        <v>0</v>
      </c>
      <c r="AB59">
        <v>13.17004</v>
      </c>
      <c r="AC59">
        <v>0</v>
      </c>
      <c r="AD59">
        <v>0</v>
      </c>
      <c r="AE59">
        <v>16.478852</v>
      </c>
      <c r="AF59">
        <v>8.3810000000000002</v>
      </c>
      <c r="AG59">
        <v>43.360799999999998</v>
      </c>
      <c r="AH59">
        <v>0</v>
      </c>
      <c r="AI59">
        <v>0</v>
      </c>
      <c r="AJ59">
        <v>0</v>
      </c>
      <c r="AK59">
        <v>53.678699999999999</v>
      </c>
      <c r="AL59">
        <v>55.776000000000003</v>
      </c>
      <c r="AM59">
        <v>16.262599999999999</v>
      </c>
      <c r="AN59">
        <v>0.65042</v>
      </c>
      <c r="AO59">
        <v>0</v>
      </c>
      <c r="AP59">
        <v>0</v>
      </c>
      <c r="AQ59">
        <v>13.041</v>
      </c>
      <c r="AR59">
        <v>35.328000000000003</v>
      </c>
      <c r="AS59">
        <v>31.897382</v>
      </c>
      <c r="AT59">
        <v>19.341820999999999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1915.2679149999997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359.5</v>
      </c>
      <c r="M60">
        <v>62.2256</v>
      </c>
      <c r="N60">
        <v>81.2423</v>
      </c>
      <c r="O60">
        <v>34.1</v>
      </c>
      <c r="P60">
        <v>114.7734</v>
      </c>
      <c r="Q60">
        <v>6.04</v>
      </c>
      <c r="R60">
        <v>23.32</v>
      </c>
      <c r="S60">
        <v>14.52</v>
      </c>
      <c r="T60">
        <v>0</v>
      </c>
      <c r="U60">
        <v>418.77</v>
      </c>
      <c r="V60">
        <v>12.3</v>
      </c>
      <c r="W60">
        <v>32.095500000000001</v>
      </c>
      <c r="X60">
        <v>101.5091</v>
      </c>
      <c r="Y60">
        <v>0</v>
      </c>
      <c r="Z60">
        <v>0</v>
      </c>
      <c r="AA60">
        <v>0</v>
      </c>
      <c r="AB60">
        <v>13.17004</v>
      </c>
      <c r="AC60">
        <v>0</v>
      </c>
      <c r="AD60">
        <v>0</v>
      </c>
      <c r="AE60">
        <v>16.478852</v>
      </c>
      <c r="AF60">
        <v>8.3810000000000002</v>
      </c>
      <c r="AG60">
        <v>43.360799999999998</v>
      </c>
      <c r="AH60">
        <v>0</v>
      </c>
      <c r="AI60">
        <v>0</v>
      </c>
      <c r="AJ60">
        <v>0</v>
      </c>
      <c r="AK60">
        <v>53.678699999999999</v>
      </c>
      <c r="AL60">
        <v>55.776000000000003</v>
      </c>
      <c r="AM60">
        <v>16.262599999999999</v>
      </c>
      <c r="AN60">
        <v>0.65042</v>
      </c>
      <c r="AO60">
        <v>0</v>
      </c>
      <c r="AP60">
        <v>0</v>
      </c>
      <c r="AQ60">
        <v>13.041</v>
      </c>
      <c r="AR60">
        <v>35.328000000000003</v>
      </c>
      <c r="AS60">
        <v>31.897382</v>
      </c>
      <c r="AT60">
        <v>19.999950999999999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1942.4206449999997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359.5</v>
      </c>
      <c r="M61">
        <v>62.2256</v>
      </c>
      <c r="N61">
        <v>81.2423</v>
      </c>
      <c r="O61">
        <v>34.1</v>
      </c>
      <c r="P61">
        <v>114.7734</v>
      </c>
      <c r="Q61">
        <v>6.04</v>
      </c>
      <c r="R61">
        <v>23.32</v>
      </c>
      <c r="S61">
        <v>14.52</v>
      </c>
      <c r="T61">
        <v>0</v>
      </c>
      <c r="U61">
        <v>418.77</v>
      </c>
      <c r="V61">
        <v>12.3</v>
      </c>
      <c r="W61">
        <v>32.095500000000001</v>
      </c>
      <c r="X61">
        <v>101.5091</v>
      </c>
      <c r="Y61">
        <v>0</v>
      </c>
      <c r="Z61">
        <v>0</v>
      </c>
      <c r="AA61">
        <v>0</v>
      </c>
      <c r="AB61">
        <v>13.17004</v>
      </c>
      <c r="AC61">
        <v>0</v>
      </c>
      <c r="AD61">
        <v>0</v>
      </c>
      <c r="AE61">
        <v>16.478852</v>
      </c>
      <c r="AF61">
        <v>8.3810000000000002</v>
      </c>
      <c r="AG61">
        <v>43.360799999999998</v>
      </c>
      <c r="AH61">
        <v>0</v>
      </c>
      <c r="AI61">
        <v>0</v>
      </c>
      <c r="AJ61">
        <v>0</v>
      </c>
      <c r="AK61">
        <v>53.678699999999999</v>
      </c>
      <c r="AL61">
        <v>55.776000000000003</v>
      </c>
      <c r="AM61">
        <v>16.262599999999999</v>
      </c>
      <c r="AN61">
        <v>0.65042</v>
      </c>
      <c r="AO61">
        <v>0</v>
      </c>
      <c r="AP61">
        <v>0</v>
      </c>
      <c r="AQ61">
        <v>13.041</v>
      </c>
      <c r="AR61">
        <v>35.328000000000003</v>
      </c>
      <c r="AS61">
        <v>31.897382</v>
      </c>
      <c r="AT61">
        <v>19.999950999999999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1942.4206449999997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359.5</v>
      </c>
      <c r="M62">
        <v>62.2256</v>
      </c>
      <c r="N62">
        <v>81.2423</v>
      </c>
      <c r="O62">
        <v>34.1</v>
      </c>
      <c r="P62">
        <v>114.7734</v>
      </c>
      <c r="Q62">
        <v>6.04</v>
      </c>
      <c r="R62">
        <v>23.32</v>
      </c>
      <c r="S62">
        <v>14.52</v>
      </c>
      <c r="T62">
        <v>0</v>
      </c>
      <c r="U62">
        <v>418.77</v>
      </c>
      <c r="V62">
        <v>12.3</v>
      </c>
      <c r="W62">
        <v>32.095500000000001</v>
      </c>
      <c r="X62">
        <v>101.5091</v>
      </c>
      <c r="Y62">
        <v>0</v>
      </c>
      <c r="Z62">
        <v>0</v>
      </c>
      <c r="AA62">
        <v>0</v>
      </c>
      <c r="AB62">
        <v>13.17004</v>
      </c>
      <c r="AC62">
        <v>0</v>
      </c>
      <c r="AD62">
        <v>0</v>
      </c>
      <c r="AE62">
        <v>16.478852</v>
      </c>
      <c r="AF62">
        <v>8.3810000000000002</v>
      </c>
      <c r="AG62">
        <v>43.360799999999998</v>
      </c>
      <c r="AH62">
        <v>0</v>
      </c>
      <c r="AI62">
        <v>0</v>
      </c>
      <c r="AJ62">
        <v>0</v>
      </c>
      <c r="AK62">
        <v>53.678699999999999</v>
      </c>
      <c r="AL62">
        <v>55.776000000000003</v>
      </c>
      <c r="AM62">
        <v>16.262599999999999</v>
      </c>
      <c r="AN62">
        <v>0.65042</v>
      </c>
      <c r="AO62">
        <v>0</v>
      </c>
      <c r="AP62">
        <v>0</v>
      </c>
      <c r="AQ62">
        <v>26.082000000000001</v>
      </c>
      <c r="AR62">
        <v>35.328000000000003</v>
      </c>
      <c r="AS62">
        <v>31.897382</v>
      </c>
      <c r="AT62">
        <v>19.999950999999999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1955.4616449999999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359.5</v>
      </c>
      <c r="M63">
        <v>62.2256</v>
      </c>
      <c r="N63">
        <v>81.2423</v>
      </c>
      <c r="O63">
        <v>34.1</v>
      </c>
      <c r="P63">
        <v>114.7734</v>
      </c>
      <c r="Q63">
        <v>6.04</v>
      </c>
      <c r="R63">
        <v>23.32</v>
      </c>
      <c r="S63">
        <v>14.52</v>
      </c>
      <c r="T63">
        <v>0</v>
      </c>
      <c r="U63">
        <v>418.77</v>
      </c>
      <c r="V63">
        <v>12.3</v>
      </c>
      <c r="W63">
        <v>32.095500000000001</v>
      </c>
      <c r="X63">
        <v>101.5091</v>
      </c>
      <c r="Y63">
        <v>0</v>
      </c>
      <c r="Z63">
        <v>0</v>
      </c>
      <c r="AA63">
        <v>0</v>
      </c>
      <c r="AB63">
        <v>31.992000000000001</v>
      </c>
      <c r="AC63">
        <v>0</v>
      </c>
      <c r="AD63">
        <v>0</v>
      </c>
      <c r="AE63">
        <v>16.478852</v>
      </c>
      <c r="AF63">
        <v>8.3810000000000002</v>
      </c>
      <c r="AG63">
        <v>43.360799999999998</v>
      </c>
      <c r="AH63">
        <v>0</v>
      </c>
      <c r="AI63">
        <v>0</v>
      </c>
      <c r="AJ63">
        <v>0</v>
      </c>
      <c r="AK63">
        <v>53.678699999999999</v>
      </c>
      <c r="AL63">
        <v>55.776000000000003</v>
      </c>
      <c r="AM63">
        <v>16.262599999999999</v>
      </c>
      <c r="AN63">
        <v>0.65042</v>
      </c>
      <c r="AO63">
        <v>0</v>
      </c>
      <c r="AP63">
        <v>0</v>
      </c>
      <c r="AQ63">
        <v>26.082000000000001</v>
      </c>
      <c r="AR63">
        <v>35.328000000000003</v>
      </c>
      <c r="AS63">
        <v>31.897382</v>
      </c>
      <c r="AT63">
        <v>19.999950999999999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1974.2836049999999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359.5</v>
      </c>
      <c r="M64">
        <v>62.2256</v>
      </c>
      <c r="N64">
        <v>81.2423</v>
      </c>
      <c r="O64">
        <v>34.1</v>
      </c>
      <c r="P64">
        <v>114.7734</v>
      </c>
      <c r="Q64">
        <v>6.04</v>
      </c>
      <c r="R64">
        <v>23.32</v>
      </c>
      <c r="S64">
        <v>14.52</v>
      </c>
      <c r="T64">
        <v>0</v>
      </c>
      <c r="U64">
        <v>418.77</v>
      </c>
      <c r="V64">
        <v>12.3</v>
      </c>
      <c r="W64">
        <v>32.095500000000001</v>
      </c>
      <c r="X64">
        <v>101.5091</v>
      </c>
      <c r="Y64">
        <v>0</v>
      </c>
      <c r="Z64">
        <v>0</v>
      </c>
      <c r="AA64">
        <v>0</v>
      </c>
      <c r="AB64">
        <v>31.992000000000001</v>
      </c>
      <c r="AC64">
        <v>9.6778399999999998</v>
      </c>
      <c r="AD64">
        <v>0</v>
      </c>
      <c r="AE64">
        <v>16.478852</v>
      </c>
      <c r="AF64">
        <v>8.3810000000000002</v>
      </c>
      <c r="AG64">
        <v>43.360799999999998</v>
      </c>
      <c r="AH64">
        <v>0</v>
      </c>
      <c r="AI64">
        <v>0</v>
      </c>
      <c r="AJ64">
        <v>0</v>
      </c>
      <c r="AK64">
        <v>53.678699999999999</v>
      </c>
      <c r="AL64">
        <v>55.776000000000003</v>
      </c>
      <c r="AM64">
        <v>16.262599999999999</v>
      </c>
      <c r="AN64">
        <v>0.65042</v>
      </c>
      <c r="AO64">
        <v>0</v>
      </c>
      <c r="AP64">
        <v>0</v>
      </c>
      <c r="AQ64">
        <v>26.082000000000001</v>
      </c>
      <c r="AR64">
        <v>35.328000000000003</v>
      </c>
      <c r="AS64">
        <v>31.897382</v>
      </c>
      <c r="AT64">
        <v>19.999950999999999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1983.9614449999999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</v>
      </c>
      <c r="L65">
        <v>359.3</v>
      </c>
      <c r="M65">
        <v>62.2256</v>
      </c>
      <c r="N65">
        <v>81.2423</v>
      </c>
      <c r="O65">
        <v>34.1</v>
      </c>
      <c r="P65">
        <v>114.7734</v>
      </c>
      <c r="Q65">
        <v>6.11</v>
      </c>
      <c r="R65">
        <v>23.51</v>
      </c>
      <c r="S65">
        <v>14.52</v>
      </c>
      <c r="T65">
        <v>0</v>
      </c>
      <c r="U65">
        <v>418.77</v>
      </c>
      <c r="V65">
        <v>12.55</v>
      </c>
      <c r="W65">
        <v>32.045499999999997</v>
      </c>
      <c r="X65">
        <v>101.5091</v>
      </c>
      <c r="Y65">
        <v>0</v>
      </c>
      <c r="Z65">
        <v>0</v>
      </c>
      <c r="AA65">
        <v>14.04936</v>
      </c>
      <c r="AB65">
        <v>31.992000000000001</v>
      </c>
      <c r="AC65">
        <v>9.6778399999999998</v>
      </c>
      <c r="AD65">
        <v>0</v>
      </c>
      <c r="AE65">
        <v>16.478852</v>
      </c>
      <c r="AF65">
        <v>8.3810000000000002</v>
      </c>
      <c r="AG65">
        <v>43.360799999999998</v>
      </c>
      <c r="AH65">
        <v>0</v>
      </c>
      <c r="AI65">
        <v>0</v>
      </c>
      <c r="AJ65">
        <v>0</v>
      </c>
      <c r="AK65">
        <v>53.678699999999999</v>
      </c>
      <c r="AL65">
        <v>55.776000000000003</v>
      </c>
      <c r="AM65">
        <v>16.262599999999999</v>
      </c>
      <c r="AN65">
        <v>0.65042</v>
      </c>
      <c r="AO65">
        <v>0</v>
      </c>
      <c r="AP65">
        <v>0</v>
      </c>
      <c r="AQ65">
        <v>26.082000000000001</v>
      </c>
      <c r="AR65">
        <v>35.328000000000003</v>
      </c>
      <c r="AS65">
        <v>31.897382</v>
      </c>
      <c r="AT65">
        <v>19.999950999999999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2000.2708049999999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</v>
      </c>
      <c r="L66">
        <v>359.3</v>
      </c>
      <c r="M66">
        <v>62.2256</v>
      </c>
      <c r="N66">
        <v>81.2423</v>
      </c>
      <c r="O66">
        <v>34.1</v>
      </c>
      <c r="P66">
        <v>114.7734</v>
      </c>
      <c r="Q66">
        <v>6.11</v>
      </c>
      <c r="R66">
        <v>23.51</v>
      </c>
      <c r="S66">
        <v>14.52</v>
      </c>
      <c r="T66">
        <v>0</v>
      </c>
      <c r="U66">
        <v>418.77</v>
      </c>
      <c r="V66">
        <v>12.55</v>
      </c>
      <c r="W66">
        <v>32.045499999999997</v>
      </c>
      <c r="X66">
        <v>101.5091</v>
      </c>
      <c r="Y66">
        <v>0</v>
      </c>
      <c r="Z66">
        <v>0</v>
      </c>
      <c r="AA66">
        <v>14.04936</v>
      </c>
      <c r="AB66">
        <v>31.992000000000001</v>
      </c>
      <c r="AC66">
        <v>9.6778399999999998</v>
      </c>
      <c r="AD66">
        <v>0</v>
      </c>
      <c r="AE66">
        <v>16.478852</v>
      </c>
      <c r="AF66">
        <v>8.3810000000000002</v>
      </c>
      <c r="AG66">
        <v>43.360799999999998</v>
      </c>
      <c r="AH66">
        <v>0</v>
      </c>
      <c r="AI66">
        <v>0</v>
      </c>
      <c r="AJ66">
        <v>0</v>
      </c>
      <c r="AK66">
        <v>53.678699999999999</v>
      </c>
      <c r="AL66">
        <v>55.776000000000003</v>
      </c>
      <c r="AM66">
        <v>16.262599999999999</v>
      </c>
      <c r="AN66">
        <v>0.65042</v>
      </c>
      <c r="AO66">
        <v>0</v>
      </c>
      <c r="AP66">
        <v>0</v>
      </c>
      <c r="AQ66">
        <v>26.082000000000001</v>
      </c>
      <c r="AR66">
        <v>35.328000000000003</v>
      </c>
      <c r="AS66">
        <v>31.897382</v>
      </c>
      <c r="AT66">
        <v>19.999950999999999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2000.2708049999999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</v>
      </c>
      <c r="L67">
        <v>359.3</v>
      </c>
      <c r="M67">
        <v>92</v>
      </c>
      <c r="N67">
        <v>118.125</v>
      </c>
      <c r="O67">
        <v>59.359499999999997</v>
      </c>
      <c r="P67">
        <v>124.740746</v>
      </c>
      <c r="Q67">
        <v>6.11</v>
      </c>
      <c r="R67">
        <v>23.51</v>
      </c>
      <c r="S67">
        <v>14.52</v>
      </c>
      <c r="T67">
        <v>0</v>
      </c>
      <c r="U67">
        <v>418.77</v>
      </c>
      <c r="V67">
        <v>12.55</v>
      </c>
      <c r="W67">
        <v>32.045499999999997</v>
      </c>
      <c r="X67">
        <v>117.906921</v>
      </c>
      <c r="Y67">
        <v>0</v>
      </c>
      <c r="Z67">
        <v>0</v>
      </c>
      <c r="AA67">
        <v>28.09872</v>
      </c>
      <c r="AB67">
        <v>31.992000000000001</v>
      </c>
      <c r="AC67">
        <v>9.6778399999999998</v>
      </c>
      <c r="AD67">
        <v>0</v>
      </c>
      <c r="AE67">
        <v>16.478852</v>
      </c>
      <c r="AF67">
        <v>8.3810000000000002</v>
      </c>
      <c r="AG67">
        <v>43.360799999999998</v>
      </c>
      <c r="AH67">
        <v>0</v>
      </c>
      <c r="AI67">
        <v>0</v>
      </c>
      <c r="AJ67">
        <v>0</v>
      </c>
      <c r="AK67">
        <v>53.678699999999999</v>
      </c>
      <c r="AL67">
        <v>55.776000000000003</v>
      </c>
      <c r="AM67">
        <v>16.262599999999999</v>
      </c>
      <c r="AN67">
        <v>0.65042</v>
      </c>
      <c r="AO67">
        <v>0</v>
      </c>
      <c r="AP67">
        <v>0</v>
      </c>
      <c r="AQ67">
        <v>26.082000000000001</v>
      </c>
      <c r="AR67">
        <v>35.328000000000003</v>
      </c>
      <c r="AS67">
        <v>31.897382</v>
      </c>
      <c r="AT67">
        <v>19.999950999999999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2132.6019319999996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</v>
      </c>
      <c r="L68">
        <v>359.3</v>
      </c>
      <c r="M68">
        <v>92</v>
      </c>
      <c r="N68">
        <v>118.125</v>
      </c>
      <c r="O68">
        <v>59.359499999999997</v>
      </c>
      <c r="P68">
        <v>125.58750000000001</v>
      </c>
      <c r="Q68">
        <v>6.11</v>
      </c>
      <c r="R68">
        <v>23.51</v>
      </c>
      <c r="S68">
        <v>14.52</v>
      </c>
      <c r="T68">
        <v>0</v>
      </c>
      <c r="U68">
        <v>418.77</v>
      </c>
      <c r="V68">
        <v>12.55</v>
      </c>
      <c r="W68">
        <v>32.045499999999997</v>
      </c>
      <c r="X68">
        <v>118.36920000000001</v>
      </c>
      <c r="Y68">
        <v>0</v>
      </c>
      <c r="Z68">
        <v>0</v>
      </c>
      <c r="AA68">
        <v>28.09872</v>
      </c>
      <c r="AB68">
        <v>31.992000000000001</v>
      </c>
      <c r="AC68">
        <v>9.6778399999999998</v>
      </c>
      <c r="AD68">
        <v>0</v>
      </c>
      <c r="AE68">
        <v>16.478852</v>
      </c>
      <c r="AF68">
        <v>8.3810000000000002</v>
      </c>
      <c r="AG68">
        <v>43.360799999999998</v>
      </c>
      <c r="AH68">
        <v>0</v>
      </c>
      <c r="AI68">
        <v>0</v>
      </c>
      <c r="AJ68">
        <v>0</v>
      </c>
      <c r="AK68">
        <v>53.678699999999999</v>
      </c>
      <c r="AL68">
        <v>55.776000000000003</v>
      </c>
      <c r="AM68">
        <v>16.262599999999999</v>
      </c>
      <c r="AN68">
        <v>0.65042</v>
      </c>
      <c r="AO68">
        <v>0</v>
      </c>
      <c r="AP68">
        <v>0</v>
      </c>
      <c r="AQ68">
        <v>26.082000000000001</v>
      </c>
      <c r="AR68">
        <v>35.328000000000003</v>
      </c>
      <c r="AS68">
        <v>31.897382</v>
      </c>
      <c r="AT68">
        <v>19.999950999999999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2133.910965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376</v>
      </c>
      <c r="L69">
        <v>359.3</v>
      </c>
      <c r="M69">
        <v>92</v>
      </c>
      <c r="N69">
        <v>118.125</v>
      </c>
      <c r="O69">
        <v>59.359499999999997</v>
      </c>
      <c r="P69">
        <v>125.58750000000001</v>
      </c>
      <c r="Q69">
        <v>6.11</v>
      </c>
      <c r="R69">
        <v>23.51</v>
      </c>
      <c r="S69">
        <v>14.52</v>
      </c>
      <c r="T69">
        <v>0</v>
      </c>
      <c r="U69">
        <v>418.77</v>
      </c>
      <c r="V69">
        <v>12.55</v>
      </c>
      <c r="W69">
        <v>32.045499999999997</v>
      </c>
      <c r="X69">
        <v>118.36920000000001</v>
      </c>
      <c r="Y69">
        <v>0</v>
      </c>
      <c r="Z69">
        <v>0</v>
      </c>
      <c r="AA69">
        <v>28.09872</v>
      </c>
      <c r="AB69">
        <v>31.992000000000001</v>
      </c>
      <c r="AC69">
        <v>9.6778399999999998</v>
      </c>
      <c r="AD69">
        <v>0</v>
      </c>
      <c r="AE69">
        <v>16.478852</v>
      </c>
      <c r="AF69">
        <v>8.3810000000000002</v>
      </c>
      <c r="AG69">
        <v>43.360799999999998</v>
      </c>
      <c r="AH69">
        <v>22.2545</v>
      </c>
      <c r="AI69">
        <v>0</v>
      </c>
      <c r="AJ69">
        <v>0</v>
      </c>
      <c r="AK69">
        <v>53.678699999999999</v>
      </c>
      <c r="AL69">
        <v>55.776000000000003</v>
      </c>
      <c r="AM69">
        <v>16.262599999999999</v>
      </c>
      <c r="AN69">
        <v>0.65042</v>
      </c>
      <c r="AO69">
        <v>0</v>
      </c>
      <c r="AP69">
        <v>0</v>
      </c>
      <c r="AQ69">
        <v>26.082000000000001</v>
      </c>
      <c r="AR69">
        <v>35.328000000000003</v>
      </c>
      <c r="AS69">
        <v>31.897382</v>
      </c>
      <c r="AT69">
        <v>19.999950999999999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2156.1654649999996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376</v>
      </c>
      <c r="L70">
        <v>359.3</v>
      </c>
      <c r="M70">
        <v>92</v>
      </c>
      <c r="N70">
        <v>118.125</v>
      </c>
      <c r="O70">
        <v>59.359499999999997</v>
      </c>
      <c r="P70">
        <v>125.58750000000001</v>
      </c>
      <c r="Q70">
        <v>6.11</v>
      </c>
      <c r="R70">
        <v>23.51</v>
      </c>
      <c r="S70">
        <v>14.52</v>
      </c>
      <c r="T70">
        <v>0</v>
      </c>
      <c r="U70">
        <v>418.77</v>
      </c>
      <c r="V70">
        <v>15.124741999999999</v>
      </c>
      <c r="W70">
        <v>41.214399999999998</v>
      </c>
      <c r="X70">
        <v>147.515625</v>
      </c>
      <c r="Y70">
        <v>0</v>
      </c>
      <c r="Z70">
        <v>0</v>
      </c>
      <c r="AA70">
        <v>42.14808</v>
      </c>
      <c r="AB70">
        <v>31.992000000000001</v>
      </c>
      <c r="AC70">
        <v>9.6778399999999998</v>
      </c>
      <c r="AD70">
        <v>0</v>
      </c>
      <c r="AE70">
        <v>16.478852</v>
      </c>
      <c r="AF70">
        <v>8.3810000000000002</v>
      </c>
      <c r="AG70">
        <v>43.360799999999998</v>
      </c>
      <c r="AH70">
        <v>44.982500000000002</v>
      </c>
      <c r="AI70">
        <v>0</v>
      </c>
      <c r="AJ70">
        <v>0</v>
      </c>
      <c r="AK70">
        <v>53.678699999999999</v>
      </c>
      <c r="AL70">
        <v>55.776000000000003</v>
      </c>
      <c r="AM70">
        <v>16.262599999999999</v>
      </c>
      <c r="AN70">
        <v>0.65042</v>
      </c>
      <c r="AO70">
        <v>0</v>
      </c>
      <c r="AP70">
        <v>0</v>
      </c>
      <c r="AQ70">
        <v>26.082000000000001</v>
      </c>
      <c r="AR70">
        <v>35.328000000000003</v>
      </c>
      <c r="AS70">
        <v>31.897382</v>
      </c>
      <c r="AT70">
        <v>19.999950999999999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2233.8328919999994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</v>
      </c>
      <c r="L71">
        <v>359.3</v>
      </c>
      <c r="M71">
        <v>92</v>
      </c>
      <c r="N71">
        <v>118.125</v>
      </c>
      <c r="O71">
        <v>59.359499999999997</v>
      </c>
      <c r="P71">
        <v>125.58750000000001</v>
      </c>
      <c r="Q71">
        <v>6.11</v>
      </c>
      <c r="R71">
        <v>31.817699999999999</v>
      </c>
      <c r="S71">
        <v>14.52</v>
      </c>
      <c r="T71">
        <v>0</v>
      </c>
      <c r="U71">
        <v>418.77</v>
      </c>
      <c r="V71">
        <v>15.8546</v>
      </c>
      <c r="W71">
        <v>41.214399999999998</v>
      </c>
      <c r="X71">
        <v>131.29990000000001</v>
      </c>
      <c r="Y71">
        <v>0</v>
      </c>
      <c r="Z71">
        <v>0</v>
      </c>
      <c r="AA71">
        <v>42.14808</v>
      </c>
      <c r="AB71">
        <v>31.992000000000001</v>
      </c>
      <c r="AC71">
        <v>9.6778399999999998</v>
      </c>
      <c r="AD71">
        <v>0</v>
      </c>
      <c r="AE71">
        <v>16.478852</v>
      </c>
      <c r="AF71">
        <v>8.3810000000000002</v>
      </c>
      <c r="AG71">
        <v>43.360799999999998</v>
      </c>
      <c r="AH71">
        <v>70.172700000000006</v>
      </c>
      <c r="AI71">
        <v>0</v>
      </c>
      <c r="AJ71">
        <v>0</v>
      </c>
      <c r="AK71">
        <v>53.678699999999999</v>
      </c>
      <c r="AL71">
        <v>55.776000000000003</v>
      </c>
      <c r="AM71">
        <v>16.262599999999999</v>
      </c>
      <c r="AN71">
        <v>0.65042</v>
      </c>
      <c r="AO71">
        <v>0</v>
      </c>
      <c r="AP71">
        <v>0</v>
      </c>
      <c r="AQ71">
        <v>39.122999999999998</v>
      </c>
      <c r="AR71">
        <v>4.4160000000000004</v>
      </c>
      <c r="AS71">
        <v>31.897382</v>
      </c>
      <c r="AT71">
        <v>19.999950999999999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2233.9739249999998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403.75</v>
      </c>
      <c r="L72">
        <v>363.42500000000001</v>
      </c>
      <c r="M72">
        <v>92</v>
      </c>
      <c r="N72">
        <v>118.125</v>
      </c>
      <c r="O72">
        <v>59.359499999999997</v>
      </c>
      <c r="P72">
        <v>125.58750000000001</v>
      </c>
      <c r="Q72">
        <v>8.7917000000000005</v>
      </c>
      <c r="R72">
        <v>31.817699999999999</v>
      </c>
      <c r="S72">
        <v>19.6905</v>
      </c>
      <c r="T72">
        <v>0</v>
      </c>
      <c r="U72">
        <v>418.77</v>
      </c>
      <c r="V72">
        <v>17.902479</v>
      </c>
      <c r="W72">
        <v>41.214399999999998</v>
      </c>
      <c r="X72">
        <v>131.29990000000001</v>
      </c>
      <c r="Y72">
        <v>0</v>
      </c>
      <c r="Z72">
        <v>0</v>
      </c>
      <c r="AA72">
        <v>42.14808</v>
      </c>
      <c r="AB72">
        <v>31.992000000000001</v>
      </c>
      <c r="AC72">
        <v>9.6778399999999998</v>
      </c>
      <c r="AD72">
        <v>9.1360360000000007</v>
      </c>
      <c r="AE72">
        <v>16.478852</v>
      </c>
      <c r="AF72">
        <v>16.762</v>
      </c>
      <c r="AG72">
        <v>43.360799999999998</v>
      </c>
      <c r="AH72">
        <v>90.249099999999999</v>
      </c>
      <c r="AI72">
        <v>0</v>
      </c>
      <c r="AJ72">
        <v>0</v>
      </c>
      <c r="AK72">
        <v>53.678699999999999</v>
      </c>
      <c r="AL72">
        <v>55.776000000000003</v>
      </c>
      <c r="AM72">
        <v>16.262599999999999</v>
      </c>
      <c r="AN72">
        <v>0.65042</v>
      </c>
      <c r="AO72">
        <v>0</v>
      </c>
      <c r="AP72">
        <v>0</v>
      </c>
      <c r="AQ72">
        <v>39.122999999999998</v>
      </c>
      <c r="AR72">
        <v>4.4160000000000004</v>
      </c>
      <c r="AS72">
        <v>31.897382</v>
      </c>
      <c r="AT72">
        <v>19.999950999999999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2313.3424399999999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436.75</v>
      </c>
      <c r="L73">
        <v>363.42500000000001</v>
      </c>
      <c r="M73">
        <v>92</v>
      </c>
      <c r="N73">
        <v>118.125</v>
      </c>
      <c r="O73">
        <v>59.359499999999997</v>
      </c>
      <c r="P73">
        <v>125.58750000000001</v>
      </c>
      <c r="Q73">
        <v>8.7917000000000005</v>
      </c>
      <c r="R73">
        <v>31.817699999999999</v>
      </c>
      <c r="S73">
        <v>19.6905</v>
      </c>
      <c r="T73">
        <v>0</v>
      </c>
      <c r="U73">
        <v>418.77</v>
      </c>
      <c r="V73">
        <v>18.714600000000001</v>
      </c>
      <c r="W73">
        <v>41.214399999999998</v>
      </c>
      <c r="X73">
        <v>131.29990000000001</v>
      </c>
      <c r="Y73">
        <v>0</v>
      </c>
      <c r="Z73">
        <v>0</v>
      </c>
      <c r="AA73">
        <v>42.14808</v>
      </c>
      <c r="AB73">
        <v>15.996</v>
      </c>
      <c r="AC73">
        <v>9.6778399999999998</v>
      </c>
      <c r="AD73">
        <v>18.272072000000001</v>
      </c>
      <c r="AE73">
        <v>16.478852</v>
      </c>
      <c r="AF73">
        <v>25.143000000000001</v>
      </c>
      <c r="AG73">
        <v>43.360799999999998</v>
      </c>
      <c r="AH73">
        <v>116.9545</v>
      </c>
      <c r="AI73">
        <v>0</v>
      </c>
      <c r="AJ73">
        <v>0</v>
      </c>
      <c r="AK73">
        <v>53.678699999999999</v>
      </c>
      <c r="AL73">
        <v>55.776000000000003</v>
      </c>
      <c r="AM73">
        <v>16.262599999999999</v>
      </c>
      <c r="AN73">
        <v>0.65042</v>
      </c>
      <c r="AO73">
        <v>0</v>
      </c>
      <c r="AP73">
        <v>0</v>
      </c>
      <c r="AQ73">
        <v>39.122999999999998</v>
      </c>
      <c r="AR73">
        <v>13.247999999999999</v>
      </c>
      <c r="AS73">
        <v>31.897382</v>
      </c>
      <c r="AT73">
        <v>19.999950999999999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2384.2129969999996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406.75</v>
      </c>
      <c r="L74">
        <v>363.42500000000001</v>
      </c>
      <c r="M74">
        <v>92</v>
      </c>
      <c r="N74">
        <v>118.125</v>
      </c>
      <c r="O74">
        <v>59.359499999999997</v>
      </c>
      <c r="P74">
        <v>125.58750000000001</v>
      </c>
      <c r="Q74">
        <v>8.7917000000000005</v>
      </c>
      <c r="R74">
        <v>31.817699999999999</v>
      </c>
      <c r="S74">
        <v>19.6905</v>
      </c>
      <c r="T74">
        <v>0</v>
      </c>
      <c r="U74">
        <v>418.77</v>
      </c>
      <c r="V74">
        <v>18.714600000000001</v>
      </c>
      <c r="W74">
        <v>41.214399999999998</v>
      </c>
      <c r="X74">
        <v>131.29990000000001</v>
      </c>
      <c r="Y74">
        <v>0</v>
      </c>
      <c r="Z74">
        <v>0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43.360799999999998</v>
      </c>
      <c r="AH74">
        <v>116.9545</v>
      </c>
      <c r="AI74">
        <v>0</v>
      </c>
      <c r="AJ74">
        <v>0</v>
      </c>
      <c r="AK74">
        <v>53.678699999999999</v>
      </c>
      <c r="AL74">
        <v>55.776000000000003</v>
      </c>
      <c r="AM74">
        <v>16.7958</v>
      </c>
      <c r="AN74">
        <v>0.65042</v>
      </c>
      <c r="AO74">
        <v>0</v>
      </c>
      <c r="AP74">
        <v>0</v>
      </c>
      <c r="AQ74">
        <v>39.122999999999998</v>
      </c>
      <c r="AR74">
        <v>35.328000000000003</v>
      </c>
      <c r="AS74">
        <v>31.897382</v>
      </c>
      <c r="AT74">
        <v>19.999950999999999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2451.7491729999992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449.45</v>
      </c>
      <c r="L75">
        <v>363.42500000000001</v>
      </c>
      <c r="M75">
        <v>92</v>
      </c>
      <c r="N75">
        <v>118.125</v>
      </c>
      <c r="O75">
        <v>59.359499999999997</v>
      </c>
      <c r="P75">
        <v>125.58750000000001</v>
      </c>
      <c r="Q75">
        <v>8.7917000000000005</v>
      </c>
      <c r="R75">
        <v>31.817699999999999</v>
      </c>
      <c r="S75">
        <v>19.6905</v>
      </c>
      <c r="T75">
        <v>0</v>
      </c>
      <c r="U75">
        <v>418.77</v>
      </c>
      <c r="V75">
        <v>20.73</v>
      </c>
      <c r="W75">
        <v>45.571407999999998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43.360799999999998</v>
      </c>
      <c r="AH75">
        <v>116.9545</v>
      </c>
      <c r="AI75">
        <v>0</v>
      </c>
      <c r="AJ75">
        <v>0</v>
      </c>
      <c r="AK75">
        <v>53.678699999999999</v>
      </c>
      <c r="AL75">
        <v>55.776000000000003</v>
      </c>
      <c r="AM75">
        <v>16.7958</v>
      </c>
      <c r="AN75">
        <v>0.65042</v>
      </c>
      <c r="AO75">
        <v>0</v>
      </c>
      <c r="AP75">
        <v>0</v>
      </c>
      <c r="AQ75">
        <v>39.122999999999998</v>
      </c>
      <c r="AR75">
        <v>35.328000000000003</v>
      </c>
      <c r="AS75">
        <v>31.897382</v>
      </c>
      <c r="AT75">
        <v>19.999950999999999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2517.0373059999993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473.75</v>
      </c>
      <c r="L76">
        <v>363.42500000000001</v>
      </c>
      <c r="M76">
        <v>92</v>
      </c>
      <c r="N76">
        <v>118.125</v>
      </c>
      <c r="O76">
        <v>59.359499999999997</v>
      </c>
      <c r="P76">
        <v>125.58750000000001</v>
      </c>
      <c r="Q76">
        <v>8.7917000000000005</v>
      </c>
      <c r="R76">
        <v>31.817699999999999</v>
      </c>
      <c r="S76">
        <v>19.6905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31.552</v>
      </c>
      <c r="AG76">
        <v>43.360799999999998</v>
      </c>
      <c r="AH76">
        <v>116.9545</v>
      </c>
      <c r="AI76">
        <v>0</v>
      </c>
      <c r="AJ76">
        <v>0</v>
      </c>
      <c r="AK76">
        <v>53.678699999999999</v>
      </c>
      <c r="AL76">
        <v>55.776000000000003</v>
      </c>
      <c r="AM76">
        <v>16.7958</v>
      </c>
      <c r="AN76">
        <v>0.65042</v>
      </c>
      <c r="AO76">
        <v>0</v>
      </c>
      <c r="AP76">
        <v>0</v>
      </c>
      <c r="AQ76">
        <v>39.122999999999998</v>
      </c>
      <c r="AR76">
        <v>35.328000000000003</v>
      </c>
      <c r="AS76">
        <v>31.897382</v>
      </c>
      <c r="AT76">
        <v>19.999950999999999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2542.1649779999989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425.75</v>
      </c>
      <c r="L77">
        <v>399.42500000000001</v>
      </c>
      <c r="M77">
        <v>92</v>
      </c>
      <c r="N77">
        <v>118.125</v>
      </c>
      <c r="O77">
        <v>59.359499999999997</v>
      </c>
      <c r="P77">
        <v>125.58750000000001</v>
      </c>
      <c r="Q77">
        <v>8.7917000000000005</v>
      </c>
      <c r="R77">
        <v>31.817699999999999</v>
      </c>
      <c r="S77">
        <v>19.6905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31.552</v>
      </c>
      <c r="AG77">
        <v>43.360799999999998</v>
      </c>
      <c r="AH77">
        <v>116.9545</v>
      </c>
      <c r="AI77">
        <v>0</v>
      </c>
      <c r="AJ77">
        <v>0</v>
      </c>
      <c r="AK77">
        <v>53.678699999999999</v>
      </c>
      <c r="AL77">
        <v>55.776000000000003</v>
      </c>
      <c r="AM77">
        <v>16.7958</v>
      </c>
      <c r="AN77">
        <v>0.65042</v>
      </c>
      <c r="AO77">
        <v>0</v>
      </c>
      <c r="AP77">
        <v>0.38429999999999997</v>
      </c>
      <c r="AQ77">
        <v>39.122999999999998</v>
      </c>
      <c r="AR77">
        <v>35.328000000000003</v>
      </c>
      <c r="AS77">
        <v>31.897382</v>
      </c>
      <c r="AT77">
        <v>19.999950999999999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2530.549277999999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378</v>
      </c>
      <c r="L78">
        <v>462.42500000000001</v>
      </c>
      <c r="M78">
        <v>92</v>
      </c>
      <c r="N78">
        <v>118.125</v>
      </c>
      <c r="O78">
        <v>59.359499999999997</v>
      </c>
      <c r="P78">
        <v>125.58750000000001</v>
      </c>
      <c r="Q78">
        <v>10.1389</v>
      </c>
      <c r="R78">
        <v>37.823</v>
      </c>
      <c r="S78">
        <v>23.786999999999999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0</v>
      </c>
      <c r="AA78">
        <v>42.14808</v>
      </c>
      <c r="AB78">
        <v>39.510120000000001</v>
      </c>
      <c r="AC78">
        <v>29.062808</v>
      </c>
      <c r="AD78">
        <v>15.852</v>
      </c>
      <c r="AE78">
        <v>32.957704</v>
      </c>
      <c r="AF78">
        <v>31.552</v>
      </c>
      <c r="AG78">
        <v>43.360799999999998</v>
      </c>
      <c r="AH78">
        <v>104.17</v>
      </c>
      <c r="AI78">
        <v>0</v>
      </c>
      <c r="AJ78">
        <v>0</v>
      </c>
      <c r="AK78">
        <v>53.678699999999999</v>
      </c>
      <c r="AL78">
        <v>55.776000000000003</v>
      </c>
      <c r="AM78">
        <v>16.7958</v>
      </c>
      <c r="AN78">
        <v>0.65042</v>
      </c>
      <c r="AO78">
        <v>0</v>
      </c>
      <c r="AP78">
        <v>0.38429999999999997</v>
      </c>
      <c r="AQ78">
        <v>39.122999999999998</v>
      </c>
      <c r="AR78">
        <v>35.328000000000003</v>
      </c>
      <c r="AS78">
        <v>31.897382</v>
      </c>
      <c r="AT78">
        <v>19.999950999999999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2532.9076699999996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378</v>
      </c>
      <c r="L79">
        <v>410.42500000000001</v>
      </c>
      <c r="M79">
        <v>92</v>
      </c>
      <c r="N79">
        <v>118.125</v>
      </c>
      <c r="O79">
        <v>59.359499999999997</v>
      </c>
      <c r="P79">
        <v>125.58750000000001</v>
      </c>
      <c r="Q79">
        <v>10.1389</v>
      </c>
      <c r="R79">
        <v>37.823</v>
      </c>
      <c r="S79">
        <v>23.786999999999999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0</v>
      </c>
      <c r="AA79">
        <v>42.14808</v>
      </c>
      <c r="AB79">
        <v>39.510120000000001</v>
      </c>
      <c r="AC79">
        <v>29.062808</v>
      </c>
      <c r="AD79">
        <v>8.0580999999999996</v>
      </c>
      <c r="AE79">
        <v>32.957704</v>
      </c>
      <c r="AF79">
        <v>31.552</v>
      </c>
      <c r="AG79">
        <v>43.360799999999998</v>
      </c>
      <c r="AH79">
        <v>80.495000000000005</v>
      </c>
      <c r="AI79">
        <v>0</v>
      </c>
      <c r="AJ79">
        <v>0</v>
      </c>
      <c r="AK79">
        <v>53.678699999999999</v>
      </c>
      <c r="AL79">
        <v>55.776000000000003</v>
      </c>
      <c r="AM79">
        <v>16.7958</v>
      </c>
      <c r="AN79">
        <v>0.65042</v>
      </c>
      <c r="AO79">
        <v>0</v>
      </c>
      <c r="AP79">
        <v>0.38429999999999997</v>
      </c>
      <c r="AQ79">
        <v>39.122999999999998</v>
      </c>
      <c r="AR79">
        <v>35.328000000000003</v>
      </c>
      <c r="AS79">
        <v>31.897382</v>
      </c>
      <c r="AT79">
        <v>19.999950999999999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2449.4387699999993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378</v>
      </c>
      <c r="L80">
        <v>399.42500000000001</v>
      </c>
      <c r="M80">
        <v>92</v>
      </c>
      <c r="N80">
        <v>118.125</v>
      </c>
      <c r="O80">
        <v>59.359499999999997</v>
      </c>
      <c r="P80">
        <v>125.58750000000001</v>
      </c>
      <c r="Q80">
        <v>10.1389</v>
      </c>
      <c r="R80">
        <v>42.390099999999997</v>
      </c>
      <c r="S80">
        <v>23.786999999999999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0</v>
      </c>
      <c r="AA80">
        <v>42.14808</v>
      </c>
      <c r="AB80">
        <v>13.0634</v>
      </c>
      <c r="AC80">
        <v>19.35568</v>
      </c>
      <c r="AD80">
        <v>0</v>
      </c>
      <c r="AE80">
        <v>16.478852</v>
      </c>
      <c r="AF80">
        <v>16.762</v>
      </c>
      <c r="AG80">
        <v>43.360799999999998</v>
      </c>
      <c r="AH80">
        <v>57.767000000000003</v>
      </c>
      <c r="AI80">
        <v>0</v>
      </c>
      <c r="AJ80">
        <v>0</v>
      </c>
      <c r="AK80">
        <v>53.678699999999999</v>
      </c>
      <c r="AL80">
        <v>55.776000000000003</v>
      </c>
      <c r="AM80">
        <v>16.262599999999999</v>
      </c>
      <c r="AN80">
        <v>0.65042</v>
      </c>
      <c r="AO80">
        <v>0</v>
      </c>
      <c r="AP80">
        <v>0.38429999999999997</v>
      </c>
      <c r="AQ80">
        <v>39.122999999999998</v>
      </c>
      <c r="AR80">
        <v>35.328000000000003</v>
      </c>
      <c r="AS80">
        <v>31.897382</v>
      </c>
      <c r="AT80">
        <v>19.999950999999999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2344.2638699999993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378</v>
      </c>
      <c r="L81">
        <v>389.42500000000001</v>
      </c>
      <c r="M81">
        <v>92</v>
      </c>
      <c r="N81">
        <v>118.125</v>
      </c>
      <c r="O81">
        <v>59.359499999999997</v>
      </c>
      <c r="P81">
        <v>125.58750000000001</v>
      </c>
      <c r="Q81">
        <v>10.1389</v>
      </c>
      <c r="R81">
        <v>42.390099999999997</v>
      </c>
      <c r="S81">
        <v>23.786999999999999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0</v>
      </c>
      <c r="AA81">
        <v>42.14808</v>
      </c>
      <c r="AB81">
        <v>13.0634</v>
      </c>
      <c r="AC81">
        <v>9.6778399999999998</v>
      </c>
      <c r="AD81">
        <v>0</v>
      </c>
      <c r="AE81">
        <v>16.478852</v>
      </c>
      <c r="AF81">
        <v>8.3810000000000002</v>
      </c>
      <c r="AG81">
        <v>43.360799999999998</v>
      </c>
      <c r="AH81">
        <v>37.880000000000003</v>
      </c>
      <c r="AI81">
        <v>0</v>
      </c>
      <c r="AJ81">
        <v>0</v>
      </c>
      <c r="AK81">
        <v>53.678699999999999</v>
      </c>
      <c r="AL81">
        <v>55.776000000000003</v>
      </c>
      <c r="AM81">
        <v>16.262599999999999</v>
      </c>
      <c r="AN81">
        <v>0.65042</v>
      </c>
      <c r="AO81">
        <v>0</v>
      </c>
      <c r="AP81">
        <v>0.38429999999999997</v>
      </c>
      <c r="AQ81">
        <v>39.122999999999998</v>
      </c>
      <c r="AR81">
        <v>35.328000000000003</v>
      </c>
      <c r="AS81">
        <v>31.897382</v>
      </c>
      <c r="AT81">
        <v>19.999950999999999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2296.3180299999999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378</v>
      </c>
      <c r="L82">
        <v>366.42500000000001</v>
      </c>
      <c r="M82">
        <v>92</v>
      </c>
      <c r="N82">
        <v>118.125</v>
      </c>
      <c r="O82">
        <v>59.359499999999997</v>
      </c>
      <c r="P82">
        <v>125.58750000000001</v>
      </c>
      <c r="Q82">
        <v>10.1389</v>
      </c>
      <c r="R82">
        <v>32.217700000000001</v>
      </c>
      <c r="S82">
        <v>20.390499999999999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0</v>
      </c>
      <c r="AA82">
        <v>42.14808</v>
      </c>
      <c r="AB82">
        <v>13.0634</v>
      </c>
      <c r="AC82">
        <v>9.6778399999999998</v>
      </c>
      <c r="AD82">
        <v>0</v>
      </c>
      <c r="AE82">
        <v>16.478852</v>
      </c>
      <c r="AF82">
        <v>0</v>
      </c>
      <c r="AG82">
        <v>43.360799999999998</v>
      </c>
      <c r="AH82">
        <v>23.390899999999998</v>
      </c>
      <c r="AI82">
        <v>0</v>
      </c>
      <c r="AJ82">
        <v>0</v>
      </c>
      <c r="AK82">
        <v>53.678699999999999</v>
      </c>
      <c r="AL82">
        <v>55.776000000000003</v>
      </c>
      <c r="AM82">
        <v>16.262599999999999</v>
      </c>
      <c r="AN82">
        <v>0.65042</v>
      </c>
      <c r="AO82">
        <v>0</v>
      </c>
      <c r="AP82">
        <v>0.38429999999999997</v>
      </c>
      <c r="AQ82">
        <v>39.122999999999998</v>
      </c>
      <c r="AR82">
        <v>35.328000000000003</v>
      </c>
      <c r="AS82">
        <v>31.897382</v>
      </c>
      <c r="AT82">
        <v>19.999950999999999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2236.8790299999996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378</v>
      </c>
      <c r="L83">
        <v>366.42500000000001</v>
      </c>
      <c r="M83">
        <v>92</v>
      </c>
      <c r="N83">
        <v>118.125</v>
      </c>
      <c r="O83">
        <v>59.359499999999997</v>
      </c>
      <c r="P83">
        <v>125.58750000000001</v>
      </c>
      <c r="Q83">
        <v>10.1389</v>
      </c>
      <c r="R83">
        <v>32.217700000000001</v>
      </c>
      <c r="S83">
        <v>20.390499999999999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42.14808</v>
      </c>
      <c r="AB83">
        <v>26.34008</v>
      </c>
      <c r="AC83">
        <v>9.6778399999999998</v>
      </c>
      <c r="AD83">
        <v>0</v>
      </c>
      <c r="AE83">
        <v>16.478852</v>
      </c>
      <c r="AF83">
        <v>0</v>
      </c>
      <c r="AG83">
        <v>43.360799999999998</v>
      </c>
      <c r="AH83">
        <v>0</v>
      </c>
      <c r="AI83">
        <v>0</v>
      </c>
      <c r="AJ83">
        <v>0</v>
      </c>
      <c r="AK83">
        <v>53.678699999999999</v>
      </c>
      <c r="AL83">
        <v>55.776000000000003</v>
      </c>
      <c r="AM83">
        <v>16.262599999999999</v>
      </c>
      <c r="AN83">
        <v>0.65042</v>
      </c>
      <c r="AO83">
        <v>0</v>
      </c>
      <c r="AP83">
        <v>0.38429999999999997</v>
      </c>
      <c r="AQ83">
        <v>39.122999999999998</v>
      </c>
      <c r="AR83">
        <v>35.328000000000003</v>
      </c>
      <c r="AS83">
        <v>31.897382</v>
      </c>
      <c r="AT83">
        <v>19.999950999999999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2226.7648099999997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378</v>
      </c>
      <c r="L84">
        <v>366.42500000000001</v>
      </c>
      <c r="M84">
        <v>92</v>
      </c>
      <c r="N84">
        <v>118.125</v>
      </c>
      <c r="O84">
        <v>59.359499999999997</v>
      </c>
      <c r="P84">
        <v>125.58750000000001</v>
      </c>
      <c r="Q84">
        <v>10.1389</v>
      </c>
      <c r="R84">
        <v>32.217700000000001</v>
      </c>
      <c r="S84">
        <v>20.390499999999999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42.14808</v>
      </c>
      <c r="AB84">
        <v>26.34008</v>
      </c>
      <c r="AC84">
        <v>9.6778399999999998</v>
      </c>
      <c r="AD84">
        <v>0</v>
      </c>
      <c r="AE84">
        <v>16.478852</v>
      </c>
      <c r="AF84">
        <v>0</v>
      </c>
      <c r="AG84">
        <v>43.360799999999998</v>
      </c>
      <c r="AH84">
        <v>0</v>
      </c>
      <c r="AI84">
        <v>0</v>
      </c>
      <c r="AJ84">
        <v>0</v>
      </c>
      <c r="AK84">
        <v>53.678699999999999</v>
      </c>
      <c r="AL84">
        <v>55.776000000000003</v>
      </c>
      <c r="AM84">
        <v>16.262599999999999</v>
      </c>
      <c r="AN84">
        <v>0.65042</v>
      </c>
      <c r="AO84">
        <v>0</v>
      </c>
      <c r="AP84">
        <v>0.38429999999999997</v>
      </c>
      <c r="AQ84">
        <v>39.122999999999998</v>
      </c>
      <c r="AR84">
        <v>35.328000000000003</v>
      </c>
      <c r="AS84">
        <v>31.897382</v>
      </c>
      <c r="AT84">
        <v>19.999950999999999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2226.7648099999997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378</v>
      </c>
      <c r="L85">
        <v>366.42500000000001</v>
      </c>
      <c r="M85">
        <v>92</v>
      </c>
      <c r="N85">
        <v>118.125</v>
      </c>
      <c r="O85">
        <v>59.359499999999997</v>
      </c>
      <c r="P85">
        <v>125.58750000000001</v>
      </c>
      <c r="Q85">
        <v>10.1389</v>
      </c>
      <c r="R85">
        <v>32.217700000000001</v>
      </c>
      <c r="S85">
        <v>20.390499999999999</v>
      </c>
      <c r="T85">
        <v>0</v>
      </c>
      <c r="U85">
        <v>418.77</v>
      </c>
      <c r="V85">
        <v>15.8546</v>
      </c>
      <c r="W85">
        <v>41.214399999999998</v>
      </c>
      <c r="X85">
        <v>131.29990000000001</v>
      </c>
      <c r="Y85">
        <v>0</v>
      </c>
      <c r="Z85">
        <v>0</v>
      </c>
      <c r="AA85">
        <v>42.14808</v>
      </c>
      <c r="AB85">
        <v>26.34008</v>
      </c>
      <c r="AC85">
        <v>9.6778399999999998</v>
      </c>
      <c r="AD85">
        <v>0</v>
      </c>
      <c r="AE85">
        <v>16.478852</v>
      </c>
      <c r="AF85">
        <v>0</v>
      </c>
      <c r="AG85">
        <v>43.360799999999998</v>
      </c>
      <c r="AH85">
        <v>0</v>
      </c>
      <c r="AI85">
        <v>0</v>
      </c>
      <c r="AJ85">
        <v>0</v>
      </c>
      <c r="AK85">
        <v>53.678699999999999</v>
      </c>
      <c r="AL85">
        <v>55.776000000000003</v>
      </c>
      <c r="AM85">
        <v>16.262599999999999</v>
      </c>
      <c r="AN85">
        <v>0.65042</v>
      </c>
      <c r="AO85">
        <v>0</v>
      </c>
      <c r="AP85">
        <v>0.38429999999999997</v>
      </c>
      <c r="AQ85">
        <v>39.122999999999998</v>
      </c>
      <c r="AR85">
        <v>35.328000000000003</v>
      </c>
      <c r="AS85">
        <v>31.897382</v>
      </c>
      <c r="AT85">
        <v>19.999950999999999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2200.4890049999995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378</v>
      </c>
      <c r="L86">
        <v>366.42500000000001</v>
      </c>
      <c r="M86">
        <v>92</v>
      </c>
      <c r="N86">
        <v>118.125</v>
      </c>
      <c r="O86">
        <v>59.359499999999997</v>
      </c>
      <c r="P86">
        <v>125.58750000000001</v>
      </c>
      <c r="Q86">
        <v>10.1389</v>
      </c>
      <c r="R86">
        <v>32.217700000000001</v>
      </c>
      <c r="S86">
        <v>20.390499999999999</v>
      </c>
      <c r="T86">
        <v>0</v>
      </c>
      <c r="U86">
        <v>418.77</v>
      </c>
      <c r="V86">
        <v>15.8546</v>
      </c>
      <c r="W86">
        <v>41.214399999999998</v>
      </c>
      <c r="X86">
        <v>131.29990000000001</v>
      </c>
      <c r="Y86">
        <v>0</v>
      </c>
      <c r="Z86">
        <v>0</v>
      </c>
      <c r="AA86">
        <v>42.14808</v>
      </c>
      <c r="AB86">
        <v>26.34008</v>
      </c>
      <c r="AC86">
        <v>9.6778399999999998</v>
      </c>
      <c r="AD86">
        <v>0</v>
      </c>
      <c r="AE86">
        <v>16.478852</v>
      </c>
      <c r="AF86">
        <v>0</v>
      </c>
      <c r="AG86">
        <v>43.360799999999998</v>
      </c>
      <c r="AH86">
        <v>0</v>
      </c>
      <c r="AI86">
        <v>0</v>
      </c>
      <c r="AJ86">
        <v>0</v>
      </c>
      <c r="AK86">
        <v>53.678699999999999</v>
      </c>
      <c r="AL86">
        <v>55.776000000000003</v>
      </c>
      <c r="AM86">
        <v>16.262599999999999</v>
      </c>
      <c r="AN86">
        <v>0.65042</v>
      </c>
      <c r="AO86">
        <v>0</v>
      </c>
      <c r="AP86">
        <v>0.38429999999999997</v>
      </c>
      <c r="AQ86">
        <v>39.122999999999998</v>
      </c>
      <c r="AR86">
        <v>35.328000000000003</v>
      </c>
      <c r="AS86">
        <v>31.897382</v>
      </c>
      <c r="AT86">
        <v>19.999950999999999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2200.4890049999995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378</v>
      </c>
      <c r="L87">
        <v>366.42500000000001</v>
      </c>
      <c r="M87">
        <v>92</v>
      </c>
      <c r="N87">
        <v>118.125</v>
      </c>
      <c r="O87">
        <v>59.359499999999997</v>
      </c>
      <c r="P87">
        <v>125.58750000000001</v>
      </c>
      <c r="Q87">
        <v>10.1389</v>
      </c>
      <c r="R87">
        <v>32.217700000000001</v>
      </c>
      <c r="S87">
        <v>20.390499999999999</v>
      </c>
      <c r="T87">
        <v>0</v>
      </c>
      <c r="U87">
        <v>418.77</v>
      </c>
      <c r="V87">
        <v>15.8546</v>
      </c>
      <c r="W87">
        <v>34.978900000000003</v>
      </c>
      <c r="X87">
        <v>111.0408</v>
      </c>
      <c r="Y87">
        <v>0</v>
      </c>
      <c r="Z87">
        <v>0</v>
      </c>
      <c r="AA87">
        <v>42.14808</v>
      </c>
      <c r="AB87">
        <v>26.34008</v>
      </c>
      <c r="AC87">
        <v>9.6778399999999998</v>
      </c>
      <c r="AD87">
        <v>0</v>
      </c>
      <c r="AE87">
        <v>16.478852</v>
      </c>
      <c r="AF87">
        <v>0</v>
      </c>
      <c r="AG87">
        <v>43.360799999999998</v>
      </c>
      <c r="AH87">
        <v>0</v>
      </c>
      <c r="AI87">
        <v>0</v>
      </c>
      <c r="AJ87">
        <v>0</v>
      </c>
      <c r="AK87">
        <v>53.678699999999999</v>
      </c>
      <c r="AL87">
        <v>55.776000000000003</v>
      </c>
      <c r="AM87">
        <v>16.262599999999999</v>
      </c>
      <c r="AN87">
        <v>0.65042</v>
      </c>
      <c r="AO87">
        <v>0</v>
      </c>
      <c r="AP87">
        <v>0.38429999999999997</v>
      </c>
      <c r="AQ87">
        <v>39.122999999999998</v>
      </c>
      <c r="AR87">
        <v>35.328000000000003</v>
      </c>
      <c r="AS87">
        <v>31.897382</v>
      </c>
      <c r="AT87">
        <v>19.999950999999999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2173.9944049999995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378</v>
      </c>
      <c r="L88">
        <v>366.42500000000001</v>
      </c>
      <c r="M88">
        <v>92</v>
      </c>
      <c r="N88">
        <v>118.125</v>
      </c>
      <c r="O88">
        <v>59.359499999999997</v>
      </c>
      <c r="P88">
        <v>125.58750000000001</v>
      </c>
      <c r="Q88">
        <v>10.1389</v>
      </c>
      <c r="R88">
        <v>32.217700000000001</v>
      </c>
      <c r="S88">
        <v>20.390499999999999</v>
      </c>
      <c r="T88">
        <v>0</v>
      </c>
      <c r="U88">
        <v>418.77</v>
      </c>
      <c r="V88">
        <v>15.8546</v>
      </c>
      <c r="W88">
        <v>34.978900000000003</v>
      </c>
      <c r="X88">
        <v>111.0408</v>
      </c>
      <c r="Y88">
        <v>0</v>
      </c>
      <c r="Z88">
        <v>0</v>
      </c>
      <c r="AA88">
        <v>42.14808</v>
      </c>
      <c r="AB88">
        <v>26.34008</v>
      </c>
      <c r="AC88">
        <v>9.6778399999999998</v>
      </c>
      <c r="AD88">
        <v>0</v>
      </c>
      <c r="AE88">
        <v>16.478852</v>
      </c>
      <c r="AF88">
        <v>0</v>
      </c>
      <c r="AG88">
        <v>43.360799999999998</v>
      </c>
      <c r="AH88">
        <v>0</v>
      </c>
      <c r="AI88">
        <v>0</v>
      </c>
      <c r="AJ88">
        <v>0</v>
      </c>
      <c r="AK88">
        <v>53.678699999999999</v>
      </c>
      <c r="AL88">
        <v>55.776000000000003</v>
      </c>
      <c r="AM88">
        <v>16.262599999999999</v>
      </c>
      <c r="AN88">
        <v>0.65042</v>
      </c>
      <c r="AO88">
        <v>0</v>
      </c>
      <c r="AP88">
        <v>0.38429999999999997</v>
      </c>
      <c r="AQ88">
        <v>39.122999999999998</v>
      </c>
      <c r="AR88">
        <v>35.328000000000003</v>
      </c>
      <c r="AS88">
        <v>31.897382</v>
      </c>
      <c r="AT88">
        <v>19.999950999999999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2173.9944049999995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378</v>
      </c>
      <c r="L89">
        <v>366.42500000000001</v>
      </c>
      <c r="M89">
        <v>92</v>
      </c>
      <c r="N89">
        <v>118.125</v>
      </c>
      <c r="O89">
        <v>59.359499999999997</v>
      </c>
      <c r="P89">
        <v>125.58750000000001</v>
      </c>
      <c r="Q89">
        <v>10.1389</v>
      </c>
      <c r="R89">
        <v>32.217700000000001</v>
      </c>
      <c r="S89">
        <v>20.390499999999999</v>
      </c>
      <c r="T89">
        <v>0</v>
      </c>
      <c r="U89">
        <v>418.77</v>
      </c>
      <c r="V89">
        <v>15.8546</v>
      </c>
      <c r="W89">
        <v>34.978900000000003</v>
      </c>
      <c r="X89">
        <v>111.0408</v>
      </c>
      <c r="Y89">
        <v>0</v>
      </c>
      <c r="Z89">
        <v>0</v>
      </c>
      <c r="AA89">
        <v>42.14808</v>
      </c>
      <c r="AB89">
        <v>26.34008</v>
      </c>
      <c r="AC89">
        <v>19.35568</v>
      </c>
      <c r="AD89">
        <v>0</v>
      </c>
      <c r="AE89">
        <v>16.478852</v>
      </c>
      <c r="AF89">
        <v>0</v>
      </c>
      <c r="AG89">
        <v>43.360799999999998</v>
      </c>
      <c r="AH89">
        <v>0</v>
      </c>
      <c r="AI89">
        <v>0</v>
      </c>
      <c r="AJ89">
        <v>0</v>
      </c>
      <c r="AK89">
        <v>53.678699999999999</v>
      </c>
      <c r="AL89">
        <v>55.776000000000003</v>
      </c>
      <c r="AM89">
        <v>16.262599999999999</v>
      </c>
      <c r="AN89">
        <v>0.65042</v>
      </c>
      <c r="AO89">
        <v>0</v>
      </c>
      <c r="AP89">
        <v>0.38429999999999997</v>
      </c>
      <c r="AQ89">
        <v>26.082000000000001</v>
      </c>
      <c r="AR89">
        <v>35.328000000000003</v>
      </c>
      <c r="AS89">
        <v>31.897382</v>
      </c>
      <c r="AT89">
        <v>19.999950999999999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2170.6312449999991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378</v>
      </c>
      <c r="L90">
        <v>366.42500000000001</v>
      </c>
      <c r="M90">
        <v>92</v>
      </c>
      <c r="N90">
        <v>118.125</v>
      </c>
      <c r="O90">
        <v>59.359499999999997</v>
      </c>
      <c r="P90">
        <v>125.58750000000001</v>
      </c>
      <c r="Q90">
        <v>10.1389</v>
      </c>
      <c r="R90">
        <v>32.217700000000001</v>
      </c>
      <c r="S90">
        <v>20.390499999999999</v>
      </c>
      <c r="T90">
        <v>0</v>
      </c>
      <c r="U90">
        <v>418.77</v>
      </c>
      <c r="V90">
        <v>15.8546</v>
      </c>
      <c r="W90">
        <v>34.978900000000003</v>
      </c>
      <c r="X90">
        <v>111.0408</v>
      </c>
      <c r="Y90">
        <v>0</v>
      </c>
      <c r="Z90">
        <v>0</v>
      </c>
      <c r="AA90">
        <v>42.14808</v>
      </c>
      <c r="AB90">
        <v>26.34008</v>
      </c>
      <c r="AC90">
        <v>19.35568</v>
      </c>
      <c r="AD90">
        <v>0</v>
      </c>
      <c r="AE90">
        <v>16.478852</v>
      </c>
      <c r="AF90">
        <v>0</v>
      </c>
      <c r="AG90">
        <v>43.360799999999998</v>
      </c>
      <c r="AH90">
        <v>0</v>
      </c>
      <c r="AI90">
        <v>0</v>
      </c>
      <c r="AJ90">
        <v>0</v>
      </c>
      <c r="AK90">
        <v>53.678699999999999</v>
      </c>
      <c r="AL90">
        <v>55.776000000000003</v>
      </c>
      <c r="AM90">
        <v>16.262599999999999</v>
      </c>
      <c r="AN90">
        <v>0.65042</v>
      </c>
      <c r="AO90">
        <v>0</v>
      </c>
      <c r="AP90">
        <v>0.38429999999999997</v>
      </c>
      <c r="AQ90">
        <v>26.082000000000001</v>
      </c>
      <c r="AR90">
        <v>35.328000000000003</v>
      </c>
      <c r="AS90">
        <v>31.897382</v>
      </c>
      <c r="AT90">
        <v>19.999950999999999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2170.6312449999991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378</v>
      </c>
      <c r="L91">
        <v>366.42500000000001</v>
      </c>
      <c r="M91">
        <v>92</v>
      </c>
      <c r="N91">
        <v>118.125</v>
      </c>
      <c r="O91">
        <v>59.359499999999997</v>
      </c>
      <c r="P91">
        <v>125.58750000000001</v>
      </c>
      <c r="Q91">
        <v>10.1389</v>
      </c>
      <c r="R91">
        <v>32.217700000000001</v>
      </c>
      <c r="S91">
        <v>20.390499999999999</v>
      </c>
      <c r="T91">
        <v>0</v>
      </c>
      <c r="U91">
        <v>418.77</v>
      </c>
      <c r="V91">
        <v>15.8546</v>
      </c>
      <c r="W91">
        <v>34.978900000000003</v>
      </c>
      <c r="X91">
        <v>111.0408</v>
      </c>
      <c r="Y91">
        <v>0</v>
      </c>
      <c r="Z91">
        <v>0</v>
      </c>
      <c r="AA91">
        <v>42.14808</v>
      </c>
      <c r="AB91">
        <v>26.34008</v>
      </c>
      <c r="AC91">
        <v>19.35568</v>
      </c>
      <c r="AD91">
        <v>0</v>
      </c>
      <c r="AE91">
        <v>0</v>
      </c>
      <c r="AF91">
        <v>0</v>
      </c>
      <c r="AG91">
        <v>43.360799999999998</v>
      </c>
      <c r="AH91">
        <v>0</v>
      </c>
      <c r="AI91">
        <v>0</v>
      </c>
      <c r="AJ91">
        <v>0</v>
      </c>
      <c r="AK91">
        <v>53.678699999999999</v>
      </c>
      <c r="AL91">
        <v>55.776000000000003</v>
      </c>
      <c r="AM91">
        <v>16.262599999999999</v>
      </c>
      <c r="AN91">
        <v>0.65042</v>
      </c>
      <c r="AO91">
        <v>0</v>
      </c>
      <c r="AP91">
        <v>0.38429999999999997</v>
      </c>
      <c r="AQ91">
        <v>13.041</v>
      </c>
      <c r="AR91">
        <v>35.328000000000003</v>
      </c>
      <c r="AS91">
        <v>31.897382</v>
      </c>
      <c r="AT91">
        <v>19.999950999999999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2141.1113929999992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378</v>
      </c>
      <c r="L92">
        <v>366.42500000000001</v>
      </c>
      <c r="M92">
        <v>92</v>
      </c>
      <c r="N92">
        <v>118.125</v>
      </c>
      <c r="O92">
        <v>59.359499999999997</v>
      </c>
      <c r="P92">
        <v>125.58750000000001</v>
      </c>
      <c r="Q92">
        <v>10.1389</v>
      </c>
      <c r="R92">
        <v>32.217700000000001</v>
      </c>
      <c r="S92">
        <v>20.390499999999999</v>
      </c>
      <c r="T92">
        <v>0</v>
      </c>
      <c r="U92">
        <v>418.77</v>
      </c>
      <c r="V92">
        <v>15.8546</v>
      </c>
      <c r="W92">
        <v>34.978900000000003</v>
      </c>
      <c r="X92">
        <v>111.0408</v>
      </c>
      <c r="Y92">
        <v>0</v>
      </c>
      <c r="Z92">
        <v>0</v>
      </c>
      <c r="AA92">
        <v>42.14808</v>
      </c>
      <c r="AB92">
        <v>39.510120000000001</v>
      </c>
      <c r="AC92">
        <v>19.35568</v>
      </c>
      <c r="AD92">
        <v>0</v>
      </c>
      <c r="AE92">
        <v>0</v>
      </c>
      <c r="AF92">
        <v>0</v>
      </c>
      <c r="AG92">
        <v>43.360799999999998</v>
      </c>
      <c r="AH92">
        <v>0</v>
      </c>
      <c r="AI92">
        <v>0</v>
      </c>
      <c r="AJ92">
        <v>0</v>
      </c>
      <c r="AK92">
        <v>53.678699999999999</v>
      </c>
      <c r="AL92">
        <v>55.776000000000003</v>
      </c>
      <c r="AM92">
        <v>16.262599999999999</v>
      </c>
      <c r="AN92">
        <v>0.65042</v>
      </c>
      <c r="AO92">
        <v>0</v>
      </c>
      <c r="AP92">
        <v>0.38429999999999997</v>
      </c>
      <c r="AQ92">
        <v>13.041</v>
      </c>
      <c r="AR92">
        <v>35.328000000000003</v>
      </c>
      <c r="AS92">
        <v>31.897382</v>
      </c>
      <c r="AT92">
        <v>19.999950999999999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2154.2814329999997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378</v>
      </c>
      <c r="L93">
        <v>362.5</v>
      </c>
      <c r="M93">
        <v>92</v>
      </c>
      <c r="N93">
        <v>118.125</v>
      </c>
      <c r="O93">
        <v>59.359499999999997</v>
      </c>
      <c r="P93">
        <v>125.58750000000001</v>
      </c>
      <c r="Q93">
        <v>8.3472000000000008</v>
      </c>
      <c r="R93">
        <v>25.138387999999999</v>
      </c>
      <c r="S93">
        <v>15.8</v>
      </c>
      <c r="T93">
        <v>0</v>
      </c>
      <c r="U93">
        <v>418.77</v>
      </c>
      <c r="V93">
        <v>15.8546</v>
      </c>
      <c r="W93">
        <v>34.978900000000003</v>
      </c>
      <c r="X93">
        <v>111.0408</v>
      </c>
      <c r="Y93">
        <v>0</v>
      </c>
      <c r="Z93">
        <v>0</v>
      </c>
      <c r="AA93">
        <v>42.14808</v>
      </c>
      <c r="AB93">
        <v>39.510120000000001</v>
      </c>
      <c r="AC93">
        <v>19.35568</v>
      </c>
      <c r="AD93">
        <v>0</v>
      </c>
      <c r="AE93">
        <v>0</v>
      </c>
      <c r="AF93">
        <v>0</v>
      </c>
      <c r="AG93">
        <v>43.360799999999998</v>
      </c>
      <c r="AH93">
        <v>0</v>
      </c>
      <c r="AI93">
        <v>0</v>
      </c>
      <c r="AJ93">
        <v>0</v>
      </c>
      <c r="AK93">
        <v>53.678699999999999</v>
      </c>
      <c r="AL93">
        <v>55.776000000000003</v>
      </c>
      <c r="AM93">
        <v>16.262599999999999</v>
      </c>
      <c r="AN93">
        <v>0.65042</v>
      </c>
      <c r="AO93">
        <v>0</v>
      </c>
      <c r="AP93">
        <v>0.38429999999999997</v>
      </c>
      <c r="AQ93">
        <v>13.041</v>
      </c>
      <c r="AR93">
        <v>35.328000000000003</v>
      </c>
      <c r="AS93">
        <v>31.897382</v>
      </c>
      <c r="AT93">
        <v>19.999950999999999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2136.8949209999996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378</v>
      </c>
      <c r="L94">
        <v>362.5</v>
      </c>
      <c r="M94">
        <v>92</v>
      </c>
      <c r="N94">
        <v>118.125</v>
      </c>
      <c r="O94">
        <v>59.359499999999997</v>
      </c>
      <c r="P94">
        <v>125.58750000000001</v>
      </c>
      <c r="Q94">
        <v>8.3472000000000008</v>
      </c>
      <c r="R94">
        <v>24.6</v>
      </c>
      <c r="S94">
        <v>15.8</v>
      </c>
      <c r="T94">
        <v>0</v>
      </c>
      <c r="U94">
        <v>418.77</v>
      </c>
      <c r="V94">
        <v>15.8546</v>
      </c>
      <c r="W94">
        <v>34.978900000000003</v>
      </c>
      <c r="X94">
        <v>111.0408</v>
      </c>
      <c r="Y94">
        <v>0</v>
      </c>
      <c r="Z94">
        <v>0</v>
      </c>
      <c r="AA94">
        <v>42.14808</v>
      </c>
      <c r="AB94">
        <v>39.510120000000001</v>
      </c>
      <c r="AC94">
        <v>19.35568</v>
      </c>
      <c r="AD94">
        <v>0</v>
      </c>
      <c r="AE94">
        <v>0</v>
      </c>
      <c r="AF94">
        <v>0</v>
      </c>
      <c r="AG94">
        <v>43.360799999999998</v>
      </c>
      <c r="AH94">
        <v>0</v>
      </c>
      <c r="AI94">
        <v>0</v>
      </c>
      <c r="AJ94">
        <v>0</v>
      </c>
      <c r="AK94">
        <v>53.678699999999999</v>
      </c>
      <c r="AL94">
        <v>55.776000000000003</v>
      </c>
      <c r="AM94">
        <v>16.262599999999999</v>
      </c>
      <c r="AN94">
        <v>0.65042</v>
      </c>
      <c r="AO94">
        <v>0</v>
      </c>
      <c r="AP94">
        <v>0.38429999999999997</v>
      </c>
      <c r="AQ94">
        <v>13.041</v>
      </c>
      <c r="AR94">
        <v>35.328000000000003</v>
      </c>
      <c r="AS94">
        <v>31.897382</v>
      </c>
      <c r="AT94">
        <v>19.999950999999999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2136.3565329999992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378</v>
      </c>
      <c r="L95">
        <v>362.5</v>
      </c>
      <c r="M95">
        <v>92</v>
      </c>
      <c r="N95">
        <v>118.125</v>
      </c>
      <c r="O95">
        <v>59.359499999999997</v>
      </c>
      <c r="P95">
        <v>125.58750000000001</v>
      </c>
      <c r="Q95">
        <v>8.3472000000000008</v>
      </c>
      <c r="R95">
        <v>24.6</v>
      </c>
      <c r="S95">
        <v>15.8</v>
      </c>
      <c r="T95">
        <v>0</v>
      </c>
      <c r="U95">
        <v>418.77</v>
      </c>
      <c r="V95">
        <v>15.8546</v>
      </c>
      <c r="W95">
        <v>34.978900000000003</v>
      </c>
      <c r="X95">
        <v>111.0408</v>
      </c>
      <c r="Y95">
        <v>0</v>
      </c>
      <c r="Z95">
        <v>0</v>
      </c>
      <c r="AA95">
        <v>42.14808</v>
      </c>
      <c r="AB95">
        <v>39.510120000000001</v>
      </c>
      <c r="AC95">
        <v>19.35568</v>
      </c>
      <c r="AD95">
        <v>0</v>
      </c>
      <c r="AE95">
        <v>0</v>
      </c>
      <c r="AF95">
        <v>0</v>
      </c>
      <c r="AG95">
        <v>43.360799999999998</v>
      </c>
      <c r="AH95">
        <v>0</v>
      </c>
      <c r="AI95">
        <v>0</v>
      </c>
      <c r="AJ95">
        <v>0</v>
      </c>
      <c r="AK95">
        <v>53.678699999999999</v>
      </c>
      <c r="AL95">
        <v>53.451999999999998</v>
      </c>
      <c r="AM95">
        <v>16.262599999999999</v>
      </c>
      <c r="AN95">
        <v>0.65042</v>
      </c>
      <c r="AO95">
        <v>0</v>
      </c>
      <c r="AP95">
        <v>0.38429999999999997</v>
      </c>
      <c r="AQ95">
        <v>6.3</v>
      </c>
      <c r="AR95">
        <v>35.328000000000003</v>
      </c>
      <c r="AS95">
        <v>31.897382</v>
      </c>
      <c r="AT95">
        <v>19.999950999999999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2127.2915329999992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378</v>
      </c>
      <c r="L96">
        <v>362.5</v>
      </c>
      <c r="M96">
        <v>92</v>
      </c>
      <c r="N96">
        <v>118.125</v>
      </c>
      <c r="O96">
        <v>59.359499999999997</v>
      </c>
      <c r="P96">
        <v>125.58750000000001</v>
      </c>
      <c r="Q96">
        <v>8.3472000000000008</v>
      </c>
      <c r="R96">
        <v>24.6</v>
      </c>
      <c r="S96">
        <v>15.8</v>
      </c>
      <c r="T96">
        <v>0</v>
      </c>
      <c r="U96">
        <v>418.77</v>
      </c>
      <c r="V96">
        <v>15.8546</v>
      </c>
      <c r="W96">
        <v>34.978900000000003</v>
      </c>
      <c r="X96">
        <v>111.0408</v>
      </c>
      <c r="Y96">
        <v>0</v>
      </c>
      <c r="Z96">
        <v>0</v>
      </c>
      <c r="AA96">
        <v>42.14808</v>
      </c>
      <c r="AB96">
        <v>39.510120000000001</v>
      </c>
      <c r="AC96">
        <v>19.35568</v>
      </c>
      <c r="AD96">
        <v>0</v>
      </c>
      <c r="AE96">
        <v>0</v>
      </c>
      <c r="AF96">
        <v>0</v>
      </c>
      <c r="AG96">
        <v>43.360799999999998</v>
      </c>
      <c r="AH96">
        <v>0</v>
      </c>
      <c r="AI96">
        <v>0</v>
      </c>
      <c r="AJ96">
        <v>0</v>
      </c>
      <c r="AK96">
        <v>53.678699999999999</v>
      </c>
      <c r="AL96">
        <v>53.451999999999998</v>
      </c>
      <c r="AM96">
        <v>16.262599999999999</v>
      </c>
      <c r="AN96">
        <v>0.65042</v>
      </c>
      <c r="AO96">
        <v>0</v>
      </c>
      <c r="AP96">
        <v>0.38429999999999997</v>
      </c>
      <c r="AQ96">
        <v>0</v>
      </c>
      <c r="AR96">
        <v>35.328000000000003</v>
      </c>
      <c r="AS96">
        <v>31.897382</v>
      </c>
      <c r="AT96">
        <v>19.999950999999999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2120.9915329999994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378</v>
      </c>
      <c r="L97">
        <v>362.5</v>
      </c>
      <c r="M97">
        <v>92</v>
      </c>
      <c r="N97">
        <v>118.125</v>
      </c>
      <c r="O97">
        <v>59.359499999999997</v>
      </c>
      <c r="P97">
        <v>125.58750000000001</v>
      </c>
      <c r="Q97">
        <v>8.3472000000000008</v>
      </c>
      <c r="R97">
        <v>24.6</v>
      </c>
      <c r="S97">
        <v>15.8</v>
      </c>
      <c r="T97">
        <v>0</v>
      </c>
      <c r="U97">
        <v>418.77</v>
      </c>
      <c r="V97">
        <v>15.8546</v>
      </c>
      <c r="W97">
        <v>34.978900000000003</v>
      </c>
      <c r="X97">
        <v>111.0408</v>
      </c>
      <c r="Y97">
        <v>0</v>
      </c>
      <c r="Z97">
        <v>0</v>
      </c>
      <c r="AA97">
        <v>42.14808</v>
      </c>
      <c r="AB97">
        <v>39.510120000000001</v>
      </c>
      <c r="AC97">
        <v>29.062808</v>
      </c>
      <c r="AD97">
        <v>0</v>
      </c>
      <c r="AE97">
        <v>0</v>
      </c>
      <c r="AF97">
        <v>0</v>
      </c>
      <c r="AG97">
        <v>43.360799999999998</v>
      </c>
      <c r="AH97">
        <v>0</v>
      </c>
      <c r="AI97">
        <v>0</v>
      </c>
      <c r="AJ97">
        <v>0</v>
      </c>
      <c r="AK97">
        <v>53.678699999999999</v>
      </c>
      <c r="AL97">
        <v>55.776000000000003</v>
      </c>
      <c r="AM97">
        <v>16.262599999999999</v>
      </c>
      <c r="AN97">
        <v>0.65042</v>
      </c>
      <c r="AO97">
        <v>0</v>
      </c>
      <c r="AP97">
        <v>0</v>
      </c>
      <c r="AQ97">
        <v>0</v>
      </c>
      <c r="AR97">
        <v>35.328000000000003</v>
      </c>
      <c r="AS97">
        <v>31.897382</v>
      </c>
      <c r="AT97">
        <v>19.999950999999999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2132.6383609999993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378</v>
      </c>
      <c r="L98">
        <v>362.5</v>
      </c>
      <c r="M98">
        <v>92</v>
      </c>
      <c r="N98">
        <v>118.125</v>
      </c>
      <c r="O98">
        <v>59.359499999999997</v>
      </c>
      <c r="P98">
        <v>125.58750000000001</v>
      </c>
      <c r="Q98">
        <v>8.3472000000000008</v>
      </c>
      <c r="R98">
        <v>24.6</v>
      </c>
      <c r="S98">
        <v>15.8</v>
      </c>
      <c r="T98">
        <v>0</v>
      </c>
      <c r="U98">
        <v>418.77</v>
      </c>
      <c r="V98">
        <v>15.8546</v>
      </c>
      <c r="W98">
        <v>34.978900000000003</v>
      </c>
      <c r="X98">
        <v>111.0408</v>
      </c>
      <c r="Y98">
        <v>0</v>
      </c>
      <c r="Z98">
        <v>0</v>
      </c>
      <c r="AA98">
        <v>42.14808</v>
      </c>
      <c r="AB98">
        <v>39.510120000000001</v>
      </c>
      <c r="AC98">
        <v>29.062808</v>
      </c>
      <c r="AD98">
        <v>0</v>
      </c>
      <c r="AE98">
        <v>0</v>
      </c>
      <c r="AF98">
        <v>0</v>
      </c>
      <c r="AG98">
        <v>43.360799999999998</v>
      </c>
      <c r="AH98">
        <v>0</v>
      </c>
      <c r="AI98">
        <v>0</v>
      </c>
      <c r="AJ98">
        <v>0</v>
      </c>
      <c r="AK98">
        <v>53.678699999999999</v>
      </c>
      <c r="AL98">
        <v>55.776000000000003</v>
      </c>
      <c r="AM98">
        <v>16.262599999999999</v>
      </c>
      <c r="AN98">
        <v>0.65042</v>
      </c>
      <c r="AO98">
        <v>0</v>
      </c>
      <c r="AP98">
        <v>0</v>
      </c>
      <c r="AQ98">
        <v>0</v>
      </c>
      <c r="AR98">
        <v>35.328000000000003</v>
      </c>
      <c r="AS98">
        <v>31.897382</v>
      </c>
      <c r="AT98">
        <v>19.999950999999999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2132.6383609999993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9.6508737489999987</v>
      </c>
      <c r="L99">
        <f t="shared" si="2"/>
        <v>9.1834259147499964</v>
      </c>
      <c r="M99">
        <f t="shared" si="2"/>
        <v>2.0828655869999992</v>
      </c>
      <c r="N99">
        <f t="shared" si="2"/>
        <v>2.7103013352499996</v>
      </c>
      <c r="O99">
        <f t="shared" si="2"/>
        <v>1.3418589999999979</v>
      </c>
      <c r="P99">
        <f t="shared" si="2"/>
        <v>2.9868530614999957</v>
      </c>
      <c r="Q99">
        <f t="shared" si="2"/>
        <v>0.19278375000000023</v>
      </c>
      <c r="R99">
        <f t="shared" si="2"/>
        <v>0.73128509200000014</v>
      </c>
      <c r="S99">
        <f t="shared" si="2"/>
        <v>0.43721879824999976</v>
      </c>
      <c r="T99">
        <f t="shared" si="2"/>
        <v>0</v>
      </c>
      <c r="U99">
        <f t="shared" si="2"/>
        <v>10.050479999999991</v>
      </c>
      <c r="V99">
        <f t="shared" si="2"/>
        <v>0.3914942184999996</v>
      </c>
      <c r="W99">
        <f t="shared" si="2"/>
        <v>0.88251080199999965</v>
      </c>
      <c r="X99">
        <f t="shared" si="2"/>
        <v>2.8328468990000029</v>
      </c>
      <c r="Y99">
        <f t="shared" si="2"/>
        <v>0</v>
      </c>
      <c r="Z99">
        <f t="shared" si="2"/>
        <v>0</v>
      </c>
      <c r="AA99">
        <f t="shared" si="2"/>
        <v>0.39763780999999992</v>
      </c>
      <c r="AB99">
        <f t="shared" si="2"/>
        <v>0.40003329999999959</v>
      </c>
      <c r="AC99">
        <f t="shared" si="2"/>
        <v>0.18977543800000002</v>
      </c>
      <c r="AD99">
        <f t="shared" si="2"/>
        <v>8.2555894999999976E-2</v>
      </c>
      <c r="AE99">
        <f t="shared" si="2"/>
        <v>0.34605589199999948</v>
      </c>
      <c r="AF99">
        <f t="shared" si="2"/>
        <v>0.25179974999999982</v>
      </c>
      <c r="AG99">
        <f t="shared" si="2"/>
        <v>1.040659199999999</v>
      </c>
      <c r="AH99">
        <f t="shared" si="2"/>
        <v>0.55873000000000017</v>
      </c>
      <c r="AI99">
        <f t="shared" si="2"/>
        <v>0</v>
      </c>
      <c r="AJ99">
        <f t="shared" si="2"/>
        <v>0</v>
      </c>
      <c r="AK99">
        <f t="shared" si="2"/>
        <v>1.2882888000000012</v>
      </c>
      <c r="AL99">
        <f t="shared" si="2"/>
        <v>1.1101457499999987</v>
      </c>
      <c r="AM99">
        <f t="shared" si="2"/>
        <v>0.38599147800000039</v>
      </c>
      <c r="AN99">
        <f t="shared" si="2"/>
        <v>1.5610079999999967E-2</v>
      </c>
      <c r="AO99">
        <f t="shared" si="2"/>
        <v>0</v>
      </c>
      <c r="AP99">
        <f t="shared" si="2"/>
        <v>1.7805899999999986E-2</v>
      </c>
      <c r="AQ99">
        <f t="shared" si="2"/>
        <v>0.45360000000000011</v>
      </c>
      <c r="AR99">
        <f t="shared" si="2"/>
        <v>0.79984799999999989</v>
      </c>
      <c r="AS99">
        <f t="shared" si="2"/>
        <v>0.69729248600000093</v>
      </c>
      <c r="AT99">
        <f t="shared" si="2"/>
        <v>0.47726353200000016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51.987891518249995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362.68959999999998</v>
      </c>
      <c r="L3">
        <v>348.63055500000002</v>
      </c>
      <c r="M3">
        <v>88.743200000000002</v>
      </c>
      <c r="N3">
        <v>113.943375</v>
      </c>
      <c r="O3">
        <v>57.258173999999997</v>
      </c>
      <c r="P3">
        <v>121.141702</v>
      </c>
      <c r="Q3">
        <v>8.4804739999999992</v>
      </c>
      <c r="R3">
        <v>30.498432999999999</v>
      </c>
      <c r="S3">
        <v>18.896996000000001</v>
      </c>
      <c r="T3">
        <v>0</v>
      </c>
      <c r="U3">
        <v>403.94554199999999</v>
      </c>
      <c r="V3">
        <v>15.790502</v>
      </c>
      <c r="W3">
        <v>32.197287000000003</v>
      </c>
      <c r="X3">
        <v>104.939606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8.0843129999999999</v>
      </c>
      <c r="AG3">
        <v>41.825828000000001</v>
      </c>
      <c r="AH3">
        <v>0</v>
      </c>
      <c r="AI3">
        <v>0</v>
      </c>
      <c r="AJ3">
        <v>0</v>
      </c>
      <c r="AK3">
        <v>51.778474000000003</v>
      </c>
      <c r="AL3">
        <v>12.329516999999999</v>
      </c>
      <c r="AM3">
        <v>15.244585000000001</v>
      </c>
      <c r="AN3">
        <v>0.62739500000000004</v>
      </c>
      <c r="AO3">
        <v>0</v>
      </c>
      <c r="AP3">
        <v>0</v>
      </c>
      <c r="AQ3">
        <v>0</v>
      </c>
      <c r="AR3">
        <v>40.466898999999998</v>
      </c>
      <c r="AS3">
        <v>30.768215000000001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1927.5726249999996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362.68959999999998</v>
      </c>
      <c r="L4">
        <v>346.58078</v>
      </c>
      <c r="M4">
        <v>88.743200000000002</v>
      </c>
      <c r="N4">
        <v>113.943375</v>
      </c>
      <c r="O4">
        <v>57.258173999999997</v>
      </c>
      <c r="P4">
        <v>121.141702</v>
      </c>
      <c r="Q4">
        <v>8.4804739999999992</v>
      </c>
      <c r="R4">
        <v>30.498432999999999</v>
      </c>
      <c r="S4">
        <v>18.896996000000001</v>
      </c>
      <c r="T4">
        <v>0</v>
      </c>
      <c r="U4">
        <v>403.94554199999999</v>
      </c>
      <c r="V4">
        <v>15.790502</v>
      </c>
      <c r="W4">
        <v>32.197287000000003</v>
      </c>
      <c r="X4">
        <v>104.939606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8.0843129999999999</v>
      </c>
      <c r="AG4">
        <v>41.825828000000001</v>
      </c>
      <c r="AH4">
        <v>0</v>
      </c>
      <c r="AI4">
        <v>0</v>
      </c>
      <c r="AJ4">
        <v>0</v>
      </c>
      <c r="AK4">
        <v>51.778474000000003</v>
      </c>
      <c r="AL4">
        <v>12.329516999999999</v>
      </c>
      <c r="AM4">
        <v>15.244585000000001</v>
      </c>
      <c r="AN4">
        <v>0.62739500000000004</v>
      </c>
      <c r="AO4">
        <v>0</v>
      </c>
      <c r="AP4">
        <v>0</v>
      </c>
      <c r="AQ4">
        <v>0</v>
      </c>
      <c r="AR4">
        <v>40.466898999999998</v>
      </c>
      <c r="AS4">
        <v>30.768215000000001</v>
      </c>
      <c r="AT4">
        <v>19.291952999999999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1925.5228499999994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362.68959999999998</v>
      </c>
      <c r="L5">
        <v>346.58078</v>
      </c>
      <c r="M5">
        <v>88.743200000000002</v>
      </c>
      <c r="N5">
        <v>113.943375</v>
      </c>
      <c r="O5">
        <v>57.258173999999997</v>
      </c>
      <c r="P5">
        <v>121.141702</v>
      </c>
      <c r="Q5">
        <v>8.4804739999999992</v>
      </c>
      <c r="R5">
        <v>30.498432999999999</v>
      </c>
      <c r="S5">
        <v>18.896996000000001</v>
      </c>
      <c r="T5">
        <v>0</v>
      </c>
      <c r="U5">
        <v>403.94554199999999</v>
      </c>
      <c r="V5">
        <v>15.790502</v>
      </c>
      <c r="W5">
        <v>32.197287000000003</v>
      </c>
      <c r="X5">
        <v>104.939606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8.0843129999999999</v>
      </c>
      <c r="AG5">
        <v>41.825828000000001</v>
      </c>
      <c r="AH5">
        <v>0</v>
      </c>
      <c r="AI5">
        <v>0</v>
      </c>
      <c r="AJ5">
        <v>0</v>
      </c>
      <c r="AK5">
        <v>51.778474000000003</v>
      </c>
      <c r="AL5">
        <v>12.329516999999999</v>
      </c>
      <c r="AM5">
        <v>15.244585000000001</v>
      </c>
      <c r="AN5">
        <v>0.62739500000000004</v>
      </c>
      <c r="AO5">
        <v>0</v>
      </c>
      <c r="AP5">
        <v>5.1897409999999997</v>
      </c>
      <c r="AQ5">
        <v>0</v>
      </c>
      <c r="AR5">
        <v>19.168531000000002</v>
      </c>
      <c r="AS5">
        <v>30.768215000000001</v>
      </c>
      <c r="AT5">
        <v>19.291952999999999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1909.4142229999993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362.68959999999998</v>
      </c>
      <c r="L6">
        <v>346.58078</v>
      </c>
      <c r="M6">
        <v>88.743200000000002</v>
      </c>
      <c r="N6">
        <v>113.943375</v>
      </c>
      <c r="O6">
        <v>57.258173999999997</v>
      </c>
      <c r="P6">
        <v>121.141702</v>
      </c>
      <c r="Q6">
        <v>5.8937059999999999</v>
      </c>
      <c r="R6">
        <v>30.498432999999999</v>
      </c>
      <c r="S6">
        <v>15.83309</v>
      </c>
      <c r="T6">
        <v>0</v>
      </c>
      <c r="U6">
        <v>403.94554199999999</v>
      </c>
      <c r="V6">
        <v>15.790502</v>
      </c>
      <c r="W6">
        <v>32.197287000000003</v>
      </c>
      <c r="X6">
        <v>104.939606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8.0843129999999999</v>
      </c>
      <c r="AG6">
        <v>41.825828000000001</v>
      </c>
      <c r="AH6">
        <v>0</v>
      </c>
      <c r="AI6">
        <v>0</v>
      </c>
      <c r="AJ6">
        <v>0</v>
      </c>
      <c r="AK6">
        <v>51.778474000000003</v>
      </c>
      <c r="AL6">
        <v>12.329516999999999</v>
      </c>
      <c r="AM6">
        <v>15.244585000000001</v>
      </c>
      <c r="AN6">
        <v>0.62739500000000004</v>
      </c>
      <c r="AO6">
        <v>0</v>
      </c>
      <c r="AP6">
        <v>5.1897409999999997</v>
      </c>
      <c r="AQ6">
        <v>0</v>
      </c>
      <c r="AR6">
        <v>19.168531000000002</v>
      </c>
      <c r="AS6">
        <v>30.768215000000001</v>
      </c>
      <c r="AT6">
        <v>19.106695999999999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1903.5782919999997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362.68959999999998</v>
      </c>
      <c r="L7">
        <v>346.58078</v>
      </c>
      <c r="M7">
        <v>88.743200000000002</v>
      </c>
      <c r="N7">
        <v>113.943375</v>
      </c>
      <c r="O7">
        <v>57.258173999999997</v>
      </c>
      <c r="P7">
        <v>121.141702</v>
      </c>
      <c r="Q7">
        <v>5.8937059999999999</v>
      </c>
      <c r="R7">
        <v>22.494471999999998</v>
      </c>
      <c r="S7">
        <v>14.005992000000001</v>
      </c>
      <c r="T7">
        <v>0</v>
      </c>
      <c r="U7">
        <v>403.94554199999999</v>
      </c>
      <c r="V7">
        <v>15.790502</v>
      </c>
      <c r="W7">
        <v>32.197287000000003</v>
      </c>
      <c r="X7">
        <v>104.939606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8.0843129999999999</v>
      </c>
      <c r="AG7">
        <v>41.825828000000001</v>
      </c>
      <c r="AH7">
        <v>0</v>
      </c>
      <c r="AI7">
        <v>0</v>
      </c>
      <c r="AJ7">
        <v>0</v>
      </c>
      <c r="AK7">
        <v>51.778474000000003</v>
      </c>
      <c r="AL7">
        <v>12.329516999999999</v>
      </c>
      <c r="AM7">
        <v>15.244585000000001</v>
      </c>
      <c r="AN7">
        <v>0.62739500000000004</v>
      </c>
      <c r="AO7">
        <v>0</v>
      </c>
      <c r="AP7">
        <v>5.1897409999999997</v>
      </c>
      <c r="AQ7">
        <v>0</v>
      </c>
      <c r="AR7">
        <v>19.168531000000002</v>
      </c>
      <c r="AS7">
        <v>16.868538999999998</v>
      </c>
      <c r="AT7">
        <v>19.291952999999999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1880.0328139999997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362.68959999999998</v>
      </c>
      <c r="L8">
        <v>346.58078</v>
      </c>
      <c r="M8">
        <v>88.743200000000002</v>
      </c>
      <c r="N8">
        <v>113.943375</v>
      </c>
      <c r="O8">
        <v>57.258173999999997</v>
      </c>
      <c r="P8">
        <v>121.141702</v>
      </c>
      <c r="Q8">
        <v>5.8937059999999999</v>
      </c>
      <c r="R8">
        <v>22.494471999999998</v>
      </c>
      <c r="S8">
        <v>14.005992000000001</v>
      </c>
      <c r="T8">
        <v>0</v>
      </c>
      <c r="U8">
        <v>403.94554199999999</v>
      </c>
      <c r="V8">
        <v>15.790502</v>
      </c>
      <c r="W8">
        <v>32.197287000000003</v>
      </c>
      <c r="X8">
        <v>104.939606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8.0843129999999999</v>
      </c>
      <c r="AG8">
        <v>41.825828000000001</v>
      </c>
      <c r="AH8">
        <v>0</v>
      </c>
      <c r="AI8">
        <v>0</v>
      </c>
      <c r="AJ8">
        <v>0</v>
      </c>
      <c r="AK8">
        <v>51.778474000000003</v>
      </c>
      <c r="AL8">
        <v>12.329516999999999</v>
      </c>
      <c r="AM8">
        <v>15.244585000000001</v>
      </c>
      <c r="AN8">
        <v>0.62739500000000004</v>
      </c>
      <c r="AO8">
        <v>0</v>
      </c>
      <c r="AP8">
        <v>5.1897409999999997</v>
      </c>
      <c r="AQ8">
        <v>0</v>
      </c>
      <c r="AR8">
        <v>19.168531000000002</v>
      </c>
      <c r="AS8">
        <v>16.868538999999998</v>
      </c>
      <c r="AT8">
        <v>18.781867999999999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1879.5227289999998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362.68959999999998</v>
      </c>
      <c r="L9">
        <v>346.58078</v>
      </c>
      <c r="M9">
        <v>88.743200000000002</v>
      </c>
      <c r="N9">
        <v>113.943375</v>
      </c>
      <c r="O9">
        <v>57.258173999999997</v>
      </c>
      <c r="P9">
        <v>121.141702</v>
      </c>
      <c r="Q9">
        <v>5.8937059999999999</v>
      </c>
      <c r="R9">
        <v>22.494471999999998</v>
      </c>
      <c r="S9">
        <v>14.005992000000001</v>
      </c>
      <c r="T9">
        <v>0</v>
      </c>
      <c r="U9">
        <v>403.94554199999999</v>
      </c>
      <c r="V9">
        <v>12.120585</v>
      </c>
      <c r="W9">
        <v>24.616592000000001</v>
      </c>
      <c r="X9">
        <v>78.325519999999997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15.895500999999999</v>
      </c>
      <c r="AF9">
        <v>8.0843129999999999</v>
      </c>
      <c r="AG9">
        <v>41.825828000000001</v>
      </c>
      <c r="AH9">
        <v>0</v>
      </c>
      <c r="AI9">
        <v>0</v>
      </c>
      <c r="AJ9">
        <v>0</v>
      </c>
      <c r="AK9">
        <v>51.778474000000003</v>
      </c>
      <c r="AL9">
        <v>12.329516999999999</v>
      </c>
      <c r="AM9">
        <v>15.244585000000001</v>
      </c>
      <c r="AN9">
        <v>0.62739500000000004</v>
      </c>
      <c r="AO9">
        <v>0</v>
      </c>
      <c r="AP9">
        <v>5.1897409999999997</v>
      </c>
      <c r="AQ9">
        <v>0</v>
      </c>
      <c r="AR9">
        <v>40.466898999999998</v>
      </c>
      <c r="AS9">
        <v>16.868538999999998</v>
      </c>
      <c r="AT9">
        <v>16.976806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1877.0468379999998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362.68959999999998</v>
      </c>
      <c r="L10">
        <v>346.58078</v>
      </c>
      <c r="M10">
        <v>88.743200000000002</v>
      </c>
      <c r="N10">
        <v>113.943375</v>
      </c>
      <c r="O10">
        <v>57.258173999999997</v>
      </c>
      <c r="P10">
        <v>121.141702</v>
      </c>
      <c r="Q10">
        <v>5.8937059999999999</v>
      </c>
      <c r="R10">
        <v>22.494471999999998</v>
      </c>
      <c r="S10">
        <v>14.005992000000001</v>
      </c>
      <c r="T10">
        <v>0</v>
      </c>
      <c r="U10">
        <v>403.94554199999999</v>
      </c>
      <c r="V10">
        <v>12.120585</v>
      </c>
      <c r="W10">
        <v>24.616592000000001</v>
      </c>
      <c r="X10">
        <v>78.325519999999997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15.895500999999999</v>
      </c>
      <c r="AF10">
        <v>8.0843129999999999</v>
      </c>
      <c r="AG10">
        <v>41.825828000000001</v>
      </c>
      <c r="AH10">
        <v>0</v>
      </c>
      <c r="AI10">
        <v>0</v>
      </c>
      <c r="AJ10">
        <v>0</v>
      </c>
      <c r="AK10">
        <v>51.778474000000003</v>
      </c>
      <c r="AL10">
        <v>12.329516999999999</v>
      </c>
      <c r="AM10">
        <v>15.244585000000001</v>
      </c>
      <c r="AN10">
        <v>0.62739500000000004</v>
      </c>
      <c r="AO10">
        <v>0</v>
      </c>
      <c r="AP10">
        <v>5.1897409999999997</v>
      </c>
      <c r="AQ10">
        <v>0</v>
      </c>
      <c r="AR10">
        <v>40.466898999999998</v>
      </c>
      <c r="AS10">
        <v>16.868538999999998</v>
      </c>
      <c r="AT10">
        <v>16.813835999999998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1876.8838679999999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362.68959999999998</v>
      </c>
      <c r="L11">
        <v>346.58078</v>
      </c>
      <c r="M11">
        <v>88.743200000000002</v>
      </c>
      <c r="N11">
        <v>113.943375</v>
      </c>
      <c r="O11">
        <v>57.258173999999997</v>
      </c>
      <c r="P11">
        <v>121.141702</v>
      </c>
      <c r="Q11">
        <v>5.8937059999999999</v>
      </c>
      <c r="R11">
        <v>22.494471999999998</v>
      </c>
      <c r="S11">
        <v>14.005992000000001</v>
      </c>
      <c r="T11">
        <v>0</v>
      </c>
      <c r="U11">
        <v>403.94554199999999</v>
      </c>
      <c r="V11">
        <v>12.120585</v>
      </c>
      <c r="W11">
        <v>24.616592000000001</v>
      </c>
      <c r="X11">
        <v>78.325519999999997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15.895500999999999</v>
      </c>
      <c r="AF11">
        <v>8.0843129999999999</v>
      </c>
      <c r="AG11">
        <v>41.825828000000001</v>
      </c>
      <c r="AH11">
        <v>0</v>
      </c>
      <c r="AI11">
        <v>0</v>
      </c>
      <c r="AJ11">
        <v>0</v>
      </c>
      <c r="AK11">
        <v>51.778474000000003</v>
      </c>
      <c r="AL11">
        <v>12.329516999999999</v>
      </c>
      <c r="AM11">
        <v>15.244585000000001</v>
      </c>
      <c r="AN11">
        <v>0.62739500000000004</v>
      </c>
      <c r="AO11">
        <v>0</v>
      </c>
      <c r="AP11">
        <v>0</v>
      </c>
      <c r="AQ11">
        <v>0</v>
      </c>
      <c r="AR11">
        <v>18.103612999999999</v>
      </c>
      <c r="AS11">
        <v>16.868538999999998</v>
      </c>
      <c r="AT11">
        <v>18.210771000000001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1850.7277759999999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362.68959999999998</v>
      </c>
      <c r="L12">
        <v>346.58078</v>
      </c>
      <c r="M12">
        <v>88.743200000000002</v>
      </c>
      <c r="N12">
        <v>113.943375</v>
      </c>
      <c r="O12">
        <v>57.258173999999997</v>
      </c>
      <c r="P12">
        <v>121.141702</v>
      </c>
      <c r="Q12">
        <v>5.8937059999999999</v>
      </c>
      <c r="R12">
        <v>22.494471999999998</v>
      </c>
      <c r="S12">
        <v>14.005992000000001</v>
      </c>
      <c r="T12">
        <v>0</v>
      </c>
      <c r="U12">
        <v>403.94554199999999</v>
      </c>
      <c r="V12">
        <v>11.006086</v>
      </c>
      <c r="W12">
        <v>24.616592000000001</v>
      </c>
      <c r="X12">
        <v>78.325519999999997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15.895500999999999</v>
      </c>
      <c r="AF12">
        <v>8.0843129999999999</v>
      </c>
      <c r="AG12">
        <v>41.825828000000001</v>
      </c>
      <c r="AH12">
        <v>0</v>
      </c>
      <c r="AI12">
        <v>0</v>
      </c>
      <c r="AJ12">
        <v>0</v>
      </c>
      <c r="AK12">
        <v>51.778474000000003</v>
      </c>
      <c r="AL12">
        <v>12.329516999999999</v>
      </c>
      <c r="AM12">
        <v>15.244585000000001</v>
      </c>
      <c r="AN12">
        <v>0.62739500000000004</v>
      </c>
      <c r="AO12">
        <v>0</v>
      </c>
      <c r="AP12">
        <v>0</v>
      </c>
      <c r="AQ12">
        <v>0</v>
      </c>
      <c r="AR12">
        <v>18.103612999999999</v>
      </c>
      <c r="AS12">
        <v>16.868538999999998</v>
      </c>
      <c r="AT12">
        <v>18.741126000000001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1850.143632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362.73782999999997</v>
      </c>
      <c r="L13">
        <v>346.58078</v>
      </c>
      <c r="M13">
        <v>61.286439999999999</v>
      </c>
      <c r="N13">
        <v>100.266158</v>
      </c>
      <c r="O13">
        <v>42.117618999999998</v>
      </c>
      <c r="P13">
        <v>121.141702</v>
      </c>
      <c r="Q13">
        <v>5.8937059999999999</v>
      </c>
      <c r="R13">
        <v>22.494471999999998</v>
      </c>
      <c r="S13">
        <v>14.005992000000001</v>
      </c>
      <c r="T13">
        <v>0</v>
      </c>
      <c r="U13">
        <v>403.94554199999999</v>
      </c>
      <c r="V13">
        <v>11.006086</v>
      </c>
      <c r="W13">
        <v>24.616592000000001</v>
      </c>
      <c r="X13">
        <v>78.325519999999997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15.895500999999999</v>
      </c>
      <c r="AF13">
        <v>8.0843129999999999</v>
      </c>
      <c r="AG13">
        <v>41.825828000000001</v>
      </c>
      <c r="AH13">
        <v>0</v>
      </c>
      <c r="AI13">
        <v>0</v>
      </c>
      <c r="AJ13">
        <v>0</v>
      </c>
      <c r="AK13">
        <v>51.778474000000003</v>
      </c>
      <c r="AL13">
        <v>12.329516999999999</v>
      </c>
      <c r="AM13">
        <v>15.244585000000001</v>
      </c>
      <c r="AN13">
        <v>0.62739500000000004</v>
      </c>
      <c r="AO13">
        <v>0</v>
      </c>
      <c r="AP13">
        <v>0</v>
      </c>
      <c r="AQ13">
        <v>0</v>
      </c>
      <c r="AR13">
        <v>18.103612999999999</v>
      </c>
      <c r="AS13">
        <v>16.868538999999998</v>
      </c>
      <c r="AT13">
        <v>17.025414000000001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1792.2016180000003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362.73782999999997</v>
      </c>
      <c r="L14">
        <v>346.58078</v>
      </c>
      <c r="M14">
        <v>61.286439999999999</v>
      </c>
      <c r="N14">
        <v>91.605457999999999</v>
      </c>
      <c r="O14">
        <v>42.117618999999998</v>
      </c>
      <c r="P14">
        <v>121.141702</v>
      </c>
      <c r="Q14">
        <v>5.8937059999999999</v>
      </c>
      <c r="R14">
        <v>22.494471999999998</v>
      </c>
      <c r="S14">
        <v>14.005992000000001</v>
      </c>
      <c r="T14">
        <v>0</v>
      </c>
      <c r="U14">
        <v>403.94554199999999</v>
      </c>
      <c r="V14">
        <v>11.006086</v>
      </c>
      <c r="W14">
        <v>24.616592000000001</v>
      </c>
      <c r="X14">
        <v>78.325519999999997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15.895500999999999</v>
      </c>
      <c r="AF14">
        <v>8.0843129999999999</v>
      </c>
      <c r="AG14">
        <v>41.825828000000001</v>
      </c>
      <c r="AH14">
        <v>0</v>
      </c>
      <c r="AI14">
        <v>0</v>
      </c>
      <c r="AJ14">
        <v>0</v>
      </c>
      <c r="AK14">
        <v>51.778474000000003</v>
      </c>
      <c r="AL14">
        <v>12.329516999999999</v>
      </c>
      <c r="AM14">
        <v>15.244585000000001</v>
      </c>
      <c r="AN14">
        <v>0.62739500000000004</v>
      </c>
      <c r="AO14">
        <v>0</v>
      </c>
      <c r="AP14">
        <v>0</v>
      </c>
      <c r="AQ14">
        <v>0</v>
      </c>
      <c r="AR14">
        <v>40.466898999999998</v>
      </c>
      <c r="AS14">
        <v>16.868538999999998</v>
      </c>
      <c r="AT14">
        <v>19.291952999999999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1808.1707430000001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362.73782999999997</v>
      </c>
      <c r="L15">
        <v>346.58078</v>
      </c>
      <c r="M15">
        <v>61.286439999999999</v>
      </c>
      <c r="N15">
        <v>91.605457999999999</v>
      </c>
      <c r="O15">
        <v>42.117618999999998</v>
      </c>
      <c r="P15">
        <v>121.141702</v>
      </c>
      <c r="Q15">
        <v>5.8937059999999999</v>
      </c>
      <c r="R15">
        <v>22.494471999999998</v>
      </c>
      <c r="S15">
        <v>14.005992000000001</v>
      </c>
      <c r="T15">
        <v>0</v>
      </c>
      <c r="U15">
        <v>403.94554199999999</v>
      </c>
      <c r="V15">
        <v>11.006086</v>
      </c>
      <c r="W15">
        <v>24.616592000000001</v>
      </c>
      <c r="X15">
        <v>78.325519999999997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15.895500999999999</v>
      </c>
      <c r="AF15">
        <v>8.0843129999999999</v>
      </c>
      <c r="AG15">
        <v>41.825828000000001</v>
      </c>
      <c r="AH15">
        <v>0</v>
      </c>
      <c r="AI15">
        <v>0</v>
      </c>
      <c r="AJ15">
        <v>0</v>
      </c>
      <c r="AK15">
        <v>51.778474000000003</v>
      </c>
      <c r="AL15">
        <v>12.329516999999999</v>
      </c>
      <c r="AM15">
        <v>15.244585000000001</v>
      </c>
      <c r="AN15">
        <v>0.62739500000000004</v>
      </c>
      <c r="AO15">
        <v>0</v>
      </c>
      <c r="AP15">
        <v>0</v>
      </c>
      <c r="AQ15">
        <v>0</v>
      </c>
      <c r="AR15">
        <v>40.466898999999998</v>
      </c>
      <c r="AS15">
        <v>16.868538999999998</v>
      </c>
      <c r="AT15">
        <v>19.291952999999999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1808.1707430000001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362.73782999999997</v>
      </c>
      <c r="L16">
        <v>346.58078</v>
      </c>
      <c r="M16">
        <v>61.286439999999999</v>
      </c>
      <c r="N16">
        <v>91.605457999999999</v>
      </c>
      <c r="O16">
        <v>42.117618999999998</v>
      </c>
      <c r="P16">
        <v>121.141702</v>
      </c>
      <c r="Q16">
        <v>5.8937059999999999</v>
      </c>
      <c r="R16">
        <v>22.494471999999998</v>
      </c>
      <c r="S16">
        <v>14.005992000000001</v>
      </c>
      <c r="T16">
        <v>0</v>
      </c>
      <c r="U16">
        <v>403.94554199999999</v>
      </c>
      <c r="V16">
        <v>11.006086</v>
      </c>
      <c r="W16">
        <v>24.616592000000001</v>
      </c>
      <c r="X16">
        <v>78.325519999999997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15.895500999999999</v>
      </c>
      <c r="AF16">
        <v>8.0843129999999999</v>
      </c>
      <c r="AG16">
        <v>41.825828000000001</v>
      </c>
      <c r="AH16">
        <v>0</v>
      </c>
      <c r="AI16">
        <v>0</v>
      </c>
      <c r="AJ16">
        <v>0</v>
      </c>
      <c r="AK16">
        <v>51.778474000000003</v>
      </c>
      <c r="AL16">
        <v>12.329516999999999</v>
      </c>
      <c r="AM16">
        <v>15.244585000000001</v>
      </c>
      <c r="AN16">
        <v>0.62739500000000004</v>
      </c>
      <c r="AO16">
        <v>0</v>
      </c>
      <c r="AP16">
        <v>0</v>
      </c>
      <c r="AQ16">
        <v>0</v>
      </c>
      <c r="AR16">
        <v>24.493123000000001</v>
      </c>
      <c r="AS16">
        <v>16.868538999999998</v>
      </c>
      <c r="AT16">
        <v>19.291952999999999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1792.1969670000001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362.73782999999997</v>
      </c>
      <c r="L17">
        <v>346.58078</v>
      </c>
      <c r="M17">
        <v>61.286439999999999</v>
      </c>
      <c r="N17">
        <v>91.605457999999999</v>
      </c>
      <c r="O17">
        <v>42.117618999999998</v>
      </c>
      <c r="P17">
        <v>121.141702</v>
      </c>
      <c r="Q17">
        <v>5.8937059999999999</v>
      </c>
      <c r="R17">
        <v>22.494471999999998</v>
      </c>
      <c r="S17">
        <v>14.005992000000001</v>
      </c>
      <c r="T17">
        <v>0</v>
      </c>
      <c r="U17">
        <v>403.94554199999999</v>
      </c>
      <c r="V17">
        <v>11.006086</v>
      </c>
      <c r="W17">
        <v>24.616592000000001</v>
      </c>
      <c r="X17">
        <v>78.325519999999997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15.895500999999999</v>
      </c>
      <c r="AF17">
        <v>8.0843129999999999</v>
      </c>
      <c r="AG17">
        <v>41.825828000000001</v>
      </c>
      <c r="AH17">
        <v>0</v>
      </c>
      <c r="AI17">
        <v>0</v>
      </c>
      <c r="AJ17">
        <v>0</v>
      </c>
      <c r="AK17">
        <v>51.778474000000003</v>
      </c>
      <c r="AL17">
        <v>12.329516999999999</v>
      </c>
      <c r="AM17">
        <v>15.244585000000001</v>
      </c>
      <c r="AN17">
        <v>0.62739500000000004</v>
      </c>
      <c r="AO17">
        <v>0</v>
      </c>
      <c r="AP17">
        <v>0</v>
      </c>
      <c r="AQ17">
        <v>0</v>
      </c>
      <c r="AR17">
        <v>24.493123000000001</v>
      </c>
      <c r="AS17">
        <v>16.868538999999998</v>
      </c>
      <c r="AT17">
        <v>19.249092999999998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1792.1541070000001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362.73782999999997</v>
      </c>
      <c r="L18">
        <v>346.58078</v>
      </c>
      <c r="M18">
        <v>61.286439999999999</v>
      </c>
      <c r="N18">
        <v>91.605457999999999</v>
      </c>
      <c r="O18">
        <v>57.258173999999997</v>
      </c>
      <c r="P18">
        <v>121.141702</v>
      </c>
      <c r="Q18">
        <v>5.8937059999999999</v>
      </c>
      <c r="R18">
        <v>22.494471999999998</v>
      </c>
      <c r="S18">
        <v>14.005992000000001</v>
      </c>
      <c r="T18">
        <v>0</v>
      </c>
      <c r="U18">
        <v>403.94554199999999</v>
      </c>
      <c r="V18">
        <v>11.006086</v>
      </c>
      <c r="W18">
        <v>24.616592000000001</v>
      </c>
      <c r="X18">
        <v>78.325519999999997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15.895500999999999</v>
      </c>
      <c r="AF18">
        <v>8.0843129999999999</v>
      </c>
      <c r="AG18">
        <v>41.825828000000001</v>
      </c>
      <c r="AH18">
        <v>0</v>
      </c>
      <c r="AI18">
        <v>0</v>
      </c>
      <c r="AJ18">
        <v>0</v>
      </c>
      <c r="AK18">
        <v>51.778474000000003</v>
      </c>
      <c r="AL18">
        <v>12.329516999999999</v>
      </c>
      <c r="AM18">
        <v>15.244585000000001</v>
      </c>
      <c r="AN18">
        <v>0.62739500000000004</v>
      </c>
      <c r="AO18">
        <v>0</v>
      </c>
      <c r="AP18">
        <v>0</v>
      </c>
      <c r="AQ18">
        <v>0</v>
      </c>
      <c r="AR18">
        <v>24.493123000000001</v>
      </c>
      <c r="AS18">
        <v>16.868538999999998</v>
      </c>
      <c r="AT18">
        <v>19.291952999999999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1807.337522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362.73782999999997</v>
      </c>
      <c r="L19">
        <v>346.58078</v>
      </c>
      <c r="M19">
        <v>61.286439999999999</v>
      </c>
      <c r="N19">
        <v>113.943375</v>
      </c>
      <c r="O19">
        <v>57.258173999999997</v>
      </c>
      <c r="P19">
        <v>121.141702</v>
      </c>
      <c r="Q19">
        <v>5.8937059999999999</v>
      </c>
      <c r="R19">
        <v>22.494471999999998</v>
      </c>
      <c r="S19">
        <v>14.005992000000001</v>
      </c>
      <c r="T19">
        <v>0</v>
      </c>
      <c r="U19">
        <v>403.94554199999999</v>
      </c>
      <c r="V19">
        <v>12.120585</v>
      </c>
      <c r="W19">
        <v>24.616592000000001</v>
      </c>
      <c r="X19">
        <v>78.325519999999997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15.895500999999999</v>
      </c>
      <c r="AF19">
        <v>8.0843129999999999</v>
      </c>
      <c r="AG19">
        <v>41.825828000000001</v>
      </c>
      <c r="AH19">
        <v>0</v>
      </c>
      <c r="AI19">
        <v>0</v>
      </c>
      <c r="AJ19">
        <v>0</v>
      </c>
      <c r="AK19">
        <v>51.778474000000003</v>
      </c>
      <c r="AL19">
        <v>24.659033999999998</v>
      </c>
      <c r="AM19">
        <v>15.244585000000001</v>
      </c>
      <c r="AN19">
        <v>0.62739500000000004</v>
      </c>
      <c r="AO19">
        <v>0</v>
      </c>
      <c r="AP19">
        <v>0</v>
      </c>
      <c r="AQ19">
        <v>0</v>
      </c>
      <c r="AR19">
        <v>24.493123000000001</v>
      </c>
      <c r="AS19">
        <v>15.570959</v>
      </c>
      <c r="AT19">
        <v>19.291952999999999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1841.8218749999999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362.73782999999997</v>
      </c>
      <c r="L20">
        <v>346.58078</v>
      </c>
      <c r="M20">
        <v>85.325765000000004</v>
      </c>
      <c r="N20">
        <v>113.943375</v>
      </c>
      <c r="O20">
        <v>57.258173999999997</v>
      </c>
      <c r="P20">
        <v>121.141702</v>
      </c>
      <c r="Q20">
        <v>5.8937059999999999</v>
      </c>
      <c r="R20">
        <v>22.494471999999998</v>
      </c>
      <c r="S20">
        <v>14.005992000000001</v>
      </c>
      <c r="T20">
        <v>0</v>
      </c>
      <c r="U20">
        <v>403.94554199999999</v>
      </c>
      <c r="V20">
        <v>12.120585</v>
      </c>
      <c r="W20">
        <v>24.616592000000001</v>
      </c>
      <c r="X20">
        <v>78.325519999999997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15.895500999999999</v>
      </c>
      <c r="AF20">
        <v>8.0843129999999999</v>
      </c>
      <c r="AG20">
        <v>41.825828000000001</v>
      </c>
      <c r="AH20">
        <v>0</v>
      </c>
      <c r="AI20">
        <v>0</v>
      </c>
      <c r="AJ20">
        <v>0</v>
      </c>
      <c r="AK20">
        <v>51.778474000000003</v>
      </c>
      <c r="AL20">
        <v>24.659033999999998</v>
      </c>
      <c r="AM20">
        <v>15.244585000000001</v>
      </c>
      <c r="AN20">
        <v>0.62739500000000004</v>
      </c>
      <c r="AO20">
        <v>0</v>
      </c>
      <c r="AP20">
        <v>0</v>
      </c>
      <c r="AQ20">
        <v>0</v>
      </c>
      <c r="AR20">
        <v>24.493123000000001</v>
      </c>
      <c r="AS20">
        <v>15.570959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1865.8612000000001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362.73782999999997</v>
      </c>
      <c r="L21">
        <v>346.58078</v>
      </c>
      <c r="M21">
        <v>88.743200000000002</v>
      </c>
      <c r="N21">
        <v>113.943375</v>
      </c>
      <c r="O21">
        <v>57.258173999999997</v>
      </c>
      <c r="P21">
        <v>121.141702</v>
      </c>
      <c r="Q21">
        <v>5.8937059999999999</v>
      </c>
      <c r="R21">
        <v>22.494471999999998</v>
      </c>
      <c r="S21">
        <v>14.005992000000001</v>
      </c>
      <c r="T21">
        <v>0</v>
      </c>
      <c r="U21">
        <v>403.94554199999999</v>
      </c>
      <c r="V21">
        <v>12.120585</v>
      </c>
      <c r="W21">
        <v>24.616592000000001</v>
      </c>
      <c r="X21">
        <v>78.325519999999997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15.895500999999999</v>
      </c>
      <c r="AF21">
        <v>8.0843129999999999</v>
      </c>
      <c r="AG21">
        <v>41.825828000000001</v>
      </c>
      <c r="AH21">
        <v>0</v>
      </c>
      <c r="AI21">
        <v>0</v>
      </c>
      <c r="AJ21">
        <v>0</v>
      </c>
      <c r="AK21">
        <v>51.778474000000003</v>
      </c>
      <c r="AL21">
        <v>24.659033999999998</v>
      </c>
      <c r="AM21">
        <v>15.244585000000001</v>
      </c>
      <c r="AN21">
        <v>0.62739500000000004</v>
      </c>
      <c r="AO21">
        <v>0</v>
      </c>
      <c r="AP21">
        <v>0</v>
      </c>
      <c r="AQ21">
        <v>0</v>
      </c>
      <c r="AR21">
        <v>31.947552000000002</v>
      </c>
      <c r="AS21">
        <v>16.868538999999998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1878.0306440000002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362.73782999999997</v>
      </c>
      <c r="L22">
        <v>346.58078</v>
      </c>
      <c r="M22">
        <v>88.743200000000002</v>
      </c>
      <c r="N22">
        <v>113.943375</v>
      </c>
      <c r="O22">
        <v>57.258173999999997</v>
      </c>
      <c r="P22">
        <v>121.141702</v>
      </c>
      <c r="Q22">
        <v>5.8937059999999999</v>
      </c>
      <c r="R22">
        <v>22.494471999999998</v>
      </c>
      <c r="S22">
        <v>14.005992000000001</v>
      </c>
      <c r="T22">
        <v>0</v>
      </c>
      <c r="U22">
        <v>403.94554199999999</v>
      </c>
      <c r="V22">
        <v>12.120585</v>
      </c>
      <c r="W22">
        <v>24.616592000000001</v>
      </c>
      <c r="X22">
        <v>78.325519999999997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15.895500999999999</v>
      </c>
      <c r="AF22">
        <v>8.0843129999999999</v>
      </c>
      <c r="AG22">
        <v>41.825828000000001</v>
      </c>
      <c r="AH22">
        <v>0</v>
      </c>
      <c r="AI22">
        <v>0</v>
      </c>
      <c r="AJ22">
        <v>0</v>
      </c>
      <c r="AK22">
        <v>51.778474000000003</v>
      </c>
      <c r="AL22">
        <v>24.659033999999998</v>
      </c>
      <c r="AM22">
        <v>15.244585000000001</v>
      </c>
      <c r="AN22">
        <v>0.62739500000000004</v>
      </c>
      <c r="AO22">
        <v>0</v>
      </c>
      <c r="AP22">
        <v>0</v>
      </c>
      <c r="AQ22">
        <v>11.971651</v>
      </c>
      <c r="AR22">
        <v>31.947552000000002</v>
      </c>
      <c r="AS22">
        <v>16.868538999999998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1890.0022950000002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362.73782999999997</v>
      </c>
      <c r="L23">
        <v>346.58078</v>
      </c>
      <c r="M23">
        <v>88.743200000000002</v>
      </c>
      <c r="N23">
        <v>113.943375</v>
      </c>
      <c r="O23">
        <v>57.258173999999997</v>
      </c>
      <c r="P23">
        <v>121.141702</v>
      </c>
      <c r="Q23">
        <v>6.4145899999999996</v>
      </c>
      <c r="R23">
        <v>30.498432999999999</v>
      </c>
      <c r="S23">
        <v>14.005992000000001</v>
      </c>
      <c r="T23">
        <v>0</v>
      </c>
      <c r="U23">
        <v>403.94554199999999</v>
      </c>
      <c r="V23">
        <v>15.790502</v>
      </c>
      <c r="W23">
        <v>37.778077000000003</v>
      </c>
      <c r="X23">
        <v>121.791264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15.895500999999999</v>
      </c>
      <c r="AF23">
        <v>8.0843129999999999</v>
      </c>
      <c r="AG23">
        <v>41.825828000000001</v>
      </c>
      <c r="AH23">
        <v>0</v>
      </c>
      <c r="AI23">
        <v>0</v>
      </c>
      <c r="AJ23">
        <v>0</v>
      </c>
      <c r="AK23">
        <v>51.778474000000003</v>
      </c>
      <c r="AL23">
        <v>24.659033999999998</v>
      </c>
      <c r="AM23">
        <v>15.244585000000001</v>
      </c>
      <c r="AN23">
        <v>0.62739500000000004</v>
      </c>
      <c r="AO23">
        <v>0</v>
      </c>
      <c r="AP23">
        <v>0</v>
      </c>
      <c r="AQ23">
        <v>11.971651</v>
      </c>
      <c r="AR23">
        <v>31.947552000000002</v>
      </c>
      <c r="AS23">
        <v>30.768215000000001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1972.723962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362.73782999999997</v>
      </c>
      <c r="L24">
        <v>346.58078</v>
      </c>
      <c r="M24">
        <v>88.743200000000002</v>
      </c>
      <c r="N24">
        <v>113.943375</v>
      </c>
      <c r="O24">
        <v>57.258173999999997</v>
      </c>
      <c r="P24">
        <v>121.141702</v>
      </c>
      <c r="Q24">
        <v>6.4145899999999996</v>
      </c>
      <c r="R24">
        <v>30.498432999999999</v>
      </c>
      <c r="S24">
        <v>14.005992000000001</v>
      </c>
      <c r="T24">
        <v>0</v>
      </c>
      <c r="U24">
        <v>403.94554199999999</v>
      </c>
      <c r="V24">
        <v>15.790502</v>
      </c>
      <c r="W24">
        <v>37.778077000000003</v>
      </c>
      <c r="X24">
        <v>121.791264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15.895500999999999</v>
      </c>
      <c r="AF24">
        <v>8.0843129999999999</v>
      </c>
      <c r="AG24">
        <v>41.825828000000001</v>
      </c>
      <c r="AH24">
        <v>18.269524000000001</v>
      </c>
      <c r="AI24">
        <v>0</v>
      </c>
      <c r="AJ24">
        <v>0</v>
      </c>
      <c r="AK24">
        <v>51.778474000000003</v>
      </c>
      <c r="AL24">
        <v>24.659033999999998</v>
      </c>
      <c r="AM24">
        <v>15.244585000000001</v>
      </c>
      <c r="AN24">
        <v>0.62739500000000004</v>
      </c>
      <c r="AO24">
        <v>0</v>
      </c>
      <c r="AP24">
        <v>0</v>
      </c>
      <c r="AQ24">
        <v>12.397038999999999</v>
      </c>
      <c r="AR24">
        <v>31.947552000000002</v>
      </c>
      <c r="AS24">
        <v>30.768215000000001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1991.418874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362.73782999999997</v>
      </c>
      <c r="L25">
        <v>346.58078</v>
      </c>
      <c r="M25">
        <v>88.743200000000002</v>
      </c>
      <c r="N25">
        <v>113.943375</v>
      </c>
      <c r="O25">
        <v>57.258173999999997</v>
      </c>
      <c r="P25">
        <v>121.141702</v>
      </c>
      <c r="Q25">
        <v>6.4145899999999996</v>
      </c>
      <c r="R25">
        <v>35.096778</v>
      </c>
      <c r="S25">
        <v>14.005992000000001</v>
      </c>
      <c r="T25">
        <v>0</v>
      </c>
      <c r="U25">
        <v>403.94554199999999</v>
      </c>
      <c r="V25">
        <v>15.790502</v>
      </c>
      <c r="W25">
        <v>37.778077000000003</v>
      </c>
      <c r="X25">
        <v>121.791264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15.895500999999999</v>
      </c>
      <c r="AF25">
        <v>8.0843129999999999</v>
      </c>
      <c r="AG25">
        <v>41.825828000000001</v>
      </c>
      <c r="AH25">
        <v>36.539048000000001</v>
      </c>
      <c r="AI25">
        <v>0</v>
      </c>
      <c r="AJ25">
        <v>0</v>
      </c>
      <c r="AK25">
        <v>51.778474000000003</v>
      </c>
      <c r="AL25">
        <v>38.669848999999999</v>
      </c>
      <c r="AM25">
        <v>15.244585000000001</v>
      </c>
      <c r="AN25">
        <v>0.62739500000000004</v>
      </c>
      <c r="AO25">
        <v>0</v>
      </c>
      <c r="AP25">
        <v>0</v>
      </c>
      <c r="AQ25">
        <v>12.579349000000001</v>
      </c>
      <c r="AR25">
        <v>40.466898999999998</v>
      </c>
      <c r="AS25">
        <v>30.768215000000001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2036.9992150000003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362.73782999999997</v>
      </c>
      <c r="L26">
        <v>346.58078</v>
      </c>
      <c r="M26">
        <v>88.743200000000002</v>
      </c>
      <c r="N26">
        <v>113.943375</v>
      </c>
      <c r="O26">
        <v>57.258173999999997</v>
      </c>
      <c r="P26">
        <v>121.141702</v>
      </c>
      <c r="Q26">
        <v>6.4145899999999996</v>
      </c>
      <c r="R26">
        <v>35.096778</v>
      </c>
      <c r="S26">
        <v>14.005992000000001</v>
      </c>
      <c r="T26">
        <v>0</v>
      </c>
      <c r="U26">
        <v>403.94554199999999</v>
      </c>
      <c r="V26">
        <v>15.790502</v>
      </c>
      <c r="W26">
        <v>37.778077000000003</v>
      </c>
      <c r="X26">
        <v>121.791264</v>
      </c>
      <c r="Y26">
        <v>0</v>
      </c>
      <c r="Z26">
        <v>0</v>
      </c>
      <c r="AA26">
        <v>0</v>
      </c>
      <c r="AB26">
        <v>3.2145299999999999</v>
      </c>
      <c r="AC26">
        <v>0</v>
      </c>
      <c r="AD26">
        <v>0</v>
      </c>
      <c r="AE26">
        <v>15.895500999999999</v>
      </c>
      <c r="AF26">
        <v>16.168624999999999</v>
      </c>
      <c r="AG26">
        <v>41.825828000000001</v>
      </c>
      <c r="AH26">
        <v>54.808571999999998</v>
      </c>
      <c r="AI26">
        <v>0</v>
      </c>
      <c r="AJ26">
        <v>0</v>
      </c>
      <c r="AK26">
        <v>51.778474000000003</v>
      </c>
      <c r="AL26">
        <v>38.669848999999999</v>
      </c>
      <c r="AM26">
        <v>15.244585000000001</v>
      </c>
      <c r="AN26">
        <v>0.62739500000000004</v>
      </c>
      <c r="AO26">
        <v>0</v>
      </c>
      <c r="AP26">
        <v>0</v>
      </c>
      <c r="AQ26">
        <v>12.579349000000001</v>
      </c>
      <c r="AR26">
        <v>40.466898999999998</v>
      </c>
      <c r="AS26">
        <v>30.768215000000001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2066.5675809999998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429.16307399999999</v>
      </c>
      <c r="L27">
        <v>348.63055500000002</v>
      </c>
      <c r="M27">
        <v>88.743200000000002</v>
      </c>
      <c r="N27">
        <v>113.943375</v>
      </c>
      <c r="O27">
        <v>57.258173999999997</v>
      </c>
      <c r="P27">
        <v>121.141702</v>
      </c>
      <c r="Q27">
        <v>8.4804739999999992</v>
      </c>
      <c r="R27">
        <v>30.498432999999999</v>
      </c>
      <c r="S27">
        <v>18.896996000000001</v>
      </c>
      <c r="T27">
        <v>0</v>
      </c>
      <c r="U27">
        <v>403.94554199999999</v>
      </c>
      <c r="V27">
        <v>15.790502</v>
      </c>
      <c r="W27">
        <v>37.778077000000003</v>
      </c>
      <c r="X27">
        <v>121.791264</v>
      </c>
      <c r="Y27">
        <v>0</v>
      </c>
      <c r="Z27">
        <v>0</v>
      </c>
      <c r="AA27">
        <v>0</v>
      </c>
      <c r="AB27">
        <v>6.4290589999999996</v>
      </c>
      <c r="AC27">
        <v>2.4566430000000001</v>
      </c>
      <c r="AD27">
        <v>0</v>
      </c>
      <c r="AE27">
        <v>15.895500999999999</v>
      </c>
      <c r="AF27">
        <v>24.252938</v>
      </c>
      <c r="AG27">
        <v>41.825828000000001</v>
      </c>
      <c r="AH27">
        <v>73.078096000000002</v>
      </c>
      <c r="AI27">
        <v>0</v>
      </c>
      <c r="AJ27">
        <v>0</v>
      </c>
      <c r="AK27">
        <v>51.778474000000003</v>
      </c>
      <c r="AL27">
        <v>38.669848999999999</v>
      </c>
      <c r="AM27">
        <v>15.244585000000001</v>
      </c>
      <c r="AN27">
        <v>0.62739500000000004</v>
      </c>
      <c r="AO27">
        <v>0</v>
      </c>
      <c r="AP27">
        <v>0</v>
      </c>
      <c r="AQ27">
        <v>23.943301000000002</v>
      </c>
      <c r="AR27">
        <v>31.947552000000002</v>
      </c>
      <c r="AS27">
        <v>30.768215000000001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2172.2707569999993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429.24700000000001</v>
      </c>
      <c r="L28">
        <v>348.63055500000002</v>
      </c>
      <c r="M28">
        <v>88.743200000000002</v>
      </c>
      <c r="N28">
        <v>113.943375</v>
      </c>
      <c r="O28">
        <v>57.258173999999997</v>
      </c>
      <c r="P28">
        <v>121.141702</v>
      </c>
      <c r="Q28">
        <v>8.4804739999999992</v>
      </c>
      <c r="R28">
        <v>30.498432999999999</v>
      </c>
      <c r="S28">
        <v>18.896996000000001</v>
      </c>
      <c r="T28">
        <v>0</v>
      </c>
      <c r="U28">
        <v>403.94554199999999</v>
      </c>
      <c r="V28">
        <v>15.790502</v>
      </c>
      <c r="W28">
        <v>37.778077000000003</v>
      </c>
      <c r="X28">
        <v>121.791264</v>
      </c>
      <c r="Y28">
        <v>0</v>
      </c>
      <c r="Z28">
        <v>0</v>
      </c>
      <c r="AA28">
        <v>9.8302390000000006</v>
      </c>
      <c r="AB28">
        <v>38.111462000000003</v>
      </c>
      <c r="AC28">
        <v>28.033985000000001</v>
      </c>
      <c r="AD28">
        <v>0</v>
      </c>
      <c r="AE28">
        <v>31.791001000000001</v>
      </c>
      <c r="AF28">
        <v>30.435058999999999</v>
      </c>
      <c r="AG28">
        <v>41.825828000000001</v>
      </c>
      <c r="AH28">
        <v>112.814311</v>
      </c>
      <c r="AI28">
        <v>0</v>
      </c>
      <c r="AJ28">
        <v>0</v>
      </c>
      <c r="AK28">
        <v>51.778474000000003</v>
      </c>
      <c r="AL28">
        <v>54.361961999999998</v>
      </c>
      <c r="AM28">
        <v>15.244585000000001</v>
      </c>
      <c r="AN28">
        <v>0.62739500000000004</v>
      </c>
      <c r="AO28">
        <v>0</v>
      </c>
      <c r="AP28">
        <v>0</v>
      </c>
      <c r="AQ28">
        <v>37.738045999999997</v>
      </c>
      <c r="AR28">
        <v>31.947552000000002</v>
      </c>
      <c r="AS28">
        <v>30.768215000000001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2330.7453609999998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487.12299999999999</v>
      </c>
      <c r="L29">
        <v>348.63055500000002</v>
      </c>
      <c r="M29">
        <v>88.743200000000002</v>
      </c>
      <c r="N29">
        <v>113.943375</v>
      </c>
      <c r="O29">
        <v>57.258173999999997</v>
      </c>
      <c r="P29">
        <v>121.141702</v>
      </c>
      <c r="Q29">
        <v>8.4804739999999992</v>
      </c>
      <c r="R29">
        <v>36.291145999999998</v>
      </c>
      <c r="S29">
        <v>18.896996000000001</v>
      </c>
      <c r="T29">
        <v>0</v>
      </c>
      <c r="U29">
        <v>403.94554199999999</v>
      </c>
      <c r="V29">
        <v>19.959897999999999</v>
      </c>
      <c r="W29">
        <v>44.756552999999997</v>
      </c>
      <c r="X29">
        <v>142.29357200000001</v>
      </c>
      <c r="Y29">
        <v>0</v>
      </c>
      <c r="Z29">
        <v>0</v>
      </c>
      <c r="AA29">
        <v>11.43051</v>
      </c>
      <c r="AB29">
        <v>38.111462000000003</v>
      </c>
      <c r="AC29">
        <v>28.033985000000001</v>
      </c>
      <c r="AD29">
        <v>7.6454199999999997</v>
      </c>
      <c r="AE29">
        <v>31.791001000000001</v>
      </c>
      <c r="AF29">
        <v>30.435058999999999</v>
      </c>
      <c r="AG29">
        <v>41.825828000000001</v>
      </c>
      <c r="AH29">
        <v>112.814311</v>
      </c>
      <c r="AI29">
        <v>0</v>
      </c>
      <c r="AJ29">
        <v>0</v>
      </c>
      <c r="AK29">
        <v>51.778474000000003</v>
      </c>
      <c r="AL29">
        <v>54.361961999999998</v>
      </c>
      <c r="AM29">
        <v>15.244585000000001</v>
      </c>
      <c r="AN29">
        <v>0.62739500000000004</v>
      </c>
      <c r="AO29">
        <v>0</v>
      </c>
      <c r="AP29">
        <v>0</v>
      </c>
      <c r="AQ29">
        <v>37.738045999999997</v>
      </c>
      <c r="AR29">
        <v>31.947552000000002</v>
      </c>
      <c r="AS29">
        <v>30.768215000000001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2435.309945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517.99019999999996</v>
      </c>
      <c r="L30">
        <v>379.49775499999998</v>
      </c>
      <c r="M30">
        <v>88.743200000000002</v>
      </c>
      <c r="N30">
        <v>113.943375</v>
      </c>
      <c r="O30">
        <v>57.258173999999997</v>
      </c>
      <c r="P30">
        <v>121.141702</v>
      </c>
      <c r="Q30">
        <v>9.7799829999999996</v>
      </c>
      <c r="R30">
        <v>40.889490000000002</v>
      </c>
      <c r="S30">
        <v>22.848479999999999</v>
      </c>
      <c r="T30">
        <v>0</v>
      </c>
      <c r="U30">
        <v>403.94554199999999</v>
      </c>
      <c r="V30">
        <v>19.996158000000001</v>
      </c>
      <c r="W30">
        <v>44.756552999999997</v>
      </c>
      <c r="X30">
        <v>142.29357200000001</v>
      </c>
      <c r="Y30">
        <v>0</v>
      </c>
      <c r="Z30">
        <v>0</v>
      </c>
      <c r="AA30">
        <v>24.385088</v>
      </c>
      <c r="AB30">
        <v>38.111462000000003</v>
      </c>
      <c r="AC30">
        <v>28.033985000000001</v>
      </c>
      <c r="AD30">
        <v>15.800534000000001</v>
      </c>
      <c r="AE30">
        <v>31.791001000000001</v>
      </c>
      <c r="AF30">
        <v>30.435058999999999</v>
      </c>
      <c r="AG30">
        <v>41.825828000000001</v>
      </c>
      <c r="AH30">
        <v>112.814311</v>
      </c>
      <c r="AI30">
        <v>0</v>
      </c>
      <c r="AJ30">
        <v>0</v>
      </c>
      <c r="AK30">
        <v>51.778474000000003</v>
      </c>
      <c r="AL30">
        <v>54.361961999999998</v>
      </c>
      <c r="AM30">
        <v>15.244585000000001</v>
      </c>
      <c r="AN30">
        <v>0.62739500000000004</v>
      </c>
      <c r="AO30">
        <v>0</v>
      </c>
      <c r="AP30">
        <v>0</v>
      </c>
      <c r="AQ30">
        <v>37.738045999999997</v>
      </c>
      <c r="AR30">
        <v>31.947552000000002</v>
      </c>
      <c r="AS30">
        <v>30.768215000000001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2528.0396339999998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578.76</v>
      </c>
      <c r="L31">
        <v>447.01975499999998</v>
      </c>
      <c r="M31">
        <v>88.743200000000002</v>
      </c>
      <c r="N31">
        <v>113.943375</v>
      </c>
      <c r="O31">
        <v>57.258173999999997</v>
      </c>
      <c r="P31">
        <v>121.141702</v>
      </c>
      <c r="Q31">
        <v>9.7799829999999996</v>
      </c>
      <c r="R31">
        <v>40.889490000000002</v>
      </c>
      <c r="S31">
        <v>22.848479999999999</v>
      </c>
      <c r="T31">
        <v>0</v>
      </c>
      <c r="U31">
        <v>403.94554199999999</v>
      </c>
      <c r="V31">
        <v>19.996158000000001</v>
      </c>
      <c r="W31">
        <v>44.756552999999997</v>
      </c>
      <c r="X31">
        <v>142.29357200000001</v>
      </c>
      <c r="Y31">
        <v>0</v>
      </c>
      <c r="Z31">
        <v>0</v>
      </c>
      <c r="AA31">
        <v>40.656038000000002</v>
      </c>
      <c r="AB31">
        <v>38.111462000000003</v>
      </c>
      <c r="AC31">
        <v>28.033985000000001</v>
      </c>
      <c r="AD31">
        <v>26.437861000000002</v>
      </c>
      <c r="AE31">
        <v>31.791001000000001</v>
      </c>
      <c r="AF31">
        <v>30.435058999999999</v>
      </c>
      <c r="AG31">
        <v>41.825828000000001</v>
      </c>
      <c r="AH31">
        <v>112.814311</v>
      </c>
      <c r="AI31">
        <v>0</v>
      </c>
      <c r="AJ31">
        <v>0</v>
      </c>
      <c r="AK31">
        <v>51.778474000000003</v>
      </c>
      <c r="AL31">
        <v>54.361961999999998</v>
      </c>
      <c r="AM31">
        <v>15.244585000000001</v>
      </c>
      <c r="AN31">
        <v>0.62739500000000004</v>
      </c>
      <c r="AO31">
        <v>0</v>
      </c>
      <c r="AP31">
        <v>0</v>
      </c>
      <c r="AQ31">
        <v>37.738045999999997</v>
      </c>
      <c r="AR31">
        <v>40.466898999999998</v>
      </c>
      <c r="AS31">
        <v>25.951598000000001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2686.9424409999997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569.40337999999997</v>
      </c>
      <c r="L32">
        <v>477.14430900000002</v>
      </c>
      <c r="M32">
        <v>88.743200000000002</v>
      </c>
      <c r="N32">
        <v>113.943375</v>
      </c>
      <c r="O32">
        <v>57.258173999999997</v>
      </c>
      <c r="P32">
        <v>121.141702</v>
      </c>
      <c r="Q32">
        <v>10.523785999999999</v>
      </c>
      <c r="R32">
        <v>40.889490000000002</v>
      </c>
      <c r="S32">
        <v>25.45589</v>
      </c>
      <c r="T32">
        <v>0</v>
      </c>
      <c r="U32">
        <v>403.94554199999999</v>
      </c>
      <c r="V32">
        <v>19.996158000000001</v>
      </c>
      <c r="W32">
        <v>44.756552999999997</v>
      </c>
      <c r="X32">
        <v>142.29357200000001</v>
      </c>
      <c r="Y32">
        <v>0</v>
      </c>
      <c r="Z32">
        <v>0</v>
      </c>
      <c r="AA32">
        <v>40.656038000000002</v>
      </c>
      <c r="AB32">
        <v>38.111462000000003</v>
      </c>
      <c r="AC32">
        <v>28.033985000000001</v>
      </c>
      <c r="AD32">
        <v>26.437861000000002</v>
      </c>
      <c r="AE32">
        <v>31.791001000000001</v>
      </c>
      <c r="AF32">
        <v>30.435058999999999</v>
      </c>
      <c r="AG32">
        <v>41.825828000000001</v>
      </c>
      <c r="AH32">
        <v>112.814311</v>
      </c>
      <c r="AI32">
        <v>0</v>
      </c>
      <c r="AJ32">
        <v>0</v>
      </c>
      <c r="AK32">
        <v>51.778474000000003</v>
      </c>
      <c r="AL32">
        <v>54.361961999999998</v>
      </c>
      <c r="AM32">
        <v>15.244585000000001</v>
      </c>
      <c r="AN32">
        <v>0.62739500000000004</v>
      </c>
      <c r="AO32">
        <v>0</v>
      </c>
      <c r="AP32">
        <v>0</v>
      </c>
      <c r="AQ32">
        <v>37.738045999999997</v>
      </c>
      <c r="AR32">
        <v>40.466898999999998</v>
      </c>
      <c r="AS32">
        <v>25.951598000000001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2711.0615879999996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520.88400000000001</v>
      </c>
      <c r="L33">
        <v>477.14430900000002</v>
      </c>
      <c r="M33">
        <v>88.743200000000002</v>
      </c>
      <c r="N33">
        <v>113.943375</v>
      </c>
      <c r="O33">
        <v>57.258173999999997</v>
      </c>
      <c r="P33">
        <v>121.141702</v>
      </c>
      <c r="Q33">
        <v>10.523785999999999</v>
      </c>
      <c r="R33">
        <v>40.889490000000002</v>
      </c>
      <c r="S33">
        <v>25.45589</v>
      </c>
      <c r="T33">
        <v>0</v>
      </c>
      <c r="U33">
        <v>403.94554199999999</v>
      </c>
      <c r="V33">
        <v>19.996158000000001</v>
      </c>
      <c r="W33">
        <v>44.756552999999997</v>
      </c>
      <c r="X33">
        <v>142.29357200000001</v>
      </c>
      <c r="Y33">
        <v>0</v>
      </c>
      <c r="Z33">
        <v>0</v>
      </c>
      <c r="AA33">
        <v>40.656038000000002</v>
      </c>
      <c r="AB33">
        <v>38.111462000000003</v>
      </c>
      <c r="AC33">
        <v>28.033985000000001</v>
      </c>
      <c r="AD33">
        <v>26.437861000000002</v>
      </c>
      <c r="AE33">
        <v>31.791001000000001</v>
      </c>
      <c r="AF33">
        <v>30.435058999999999</v>
      </c>
      <c r="AG33">
        <v>41.825828000000001</v>
      </c>
      <c r="AH33">
        <v>112.814311</v>
      </c>
      <c r="AI33">
        <v>0</v>
      </c>
      <c r="AJ33">
        <v>0</v>
      </c>
      <c r="AK33">
        <v>51.778474000000003</v>
      </c>
      <c r="AL33">
        <v>54.361961999999998</v>
      </c>
      <c r="AM33">
        <v>15.244585000000001</v>
      </c>
      <c r="AN33">
        <v>0.62739500000000004</v>
      </c>
      <c r="AO33">
        <v>0</v>
      </c>
      <c r="AP33">
        <v>0</v>
      </c>
      <c r="AQ33">
        <v>37.738045999999997</v>
      </c>
      <c r="AR33">
        <v>34.077388999999997</v>
      </c>
      <c r="AS33">
        <v>25.951598000000001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2656.1526979999999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541.65473399999996</v>
      </c>
      <c r="L34">
        <v>506.08230900000001</v>
      </c>
      <c r="M34">
        <v>88.743200000000002</v>
      </c>
      <c r="N34">
        <v>113.943375</v>
      </c>
      <c r="O34">
        <v>57.258173999999997</v>
      </c>
      <c r="P34">
        <v>121.141702</v>
      </c>
      <c r="Q34">
        <v>10.523785999999999</v>
      </c>
      <c r="R34">
        <v>40.889490000000002</v>
      </c>
      <c r="S34">
        <v>25.45589</v>
      </c>
      <c r="T34">
        <v>0</v>
      </c>
      <c r="U34">
        <v>403.94554199999999</v>
      </c>
      <c r="V34">
        <v>19.996158000000001</v>
      </c>
      <c r="W34">
        <v>44.756552999999997</v>
      </c>
      <c r="X34">
        <v>142.29357200000001</v>
      </c>
      <c r="Y34">
        <v>0</v>
      </c>
      <c r="Z34">
        <v>0</v>
      </c>
      <c r="AA34">
        <v>40.656038000000002</v>
      </c>
      <c r="AB34">
        <v>25.459074000000001</v>
      </c>
      <c r="AC34">
        <v>1.2283219999999999</v>
      </c>
      <c r="AD34">
        <v>26.437861000000002</v>
      </c>
      <c r="AE34">
        <v>15.895500999999999</v>
      </c>
      <c r="AF34">
        <v>16.168624999999999</v>
      </c>
      <c r="AG34">
        <v>41.825828000000001</v>
      </c>
      <c r="AH34">
        <v>73.443485999999993</v>
      </c>
      <c r="AI34">
        <v>0</v>
      </c>
      <c r="AJ34">
        <v>0</v>
      </c>
      <c r="AK34">
        <v>51.778474000000003</v>
      </c>
      <c r="AL34">
        <v>54.361961999999998</v>
      </c>
      <c r="AM34">
        <v>15.244585000000001</v>
      </c>
      <c r="AN34">
        <v>0.62739500000000004</v>
      </c>
      <c r="AO34">
        <v>0</v>
      </c>
      <c r="AP34">
        <v>0</v>
      </c>
      <c r="AQ34">
        <v>37.738045999999997</v>
      </c>
      <c r="AR34">
        <v>34.077388999999997</v>
      </c>
      <c r="AS34">
        <v>25.951598000000001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2596.8706219999995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578.479784</v>
      </c>
      <c r="L35">
        <v>485.60375499999998</v>
      </c>
      <c r="M35">
        <v>88.743200000000002</v>
      </c>
      <c r="N35">
        <v>113.943375</v>
      </c>
      <c r="O35">
        <v>57.258173999999997</v>
      </c>
      <c r="P35">
        <v>121.141702</v>
      </c>
      <c r="Q35">
        <v>10.426265000000001</v>
      </c>
      <c r="R35">
        <v>40.889490000000002</v>
      </c>
      <c r="S35">
        <v>25.221395999999999</v>
      </c>
      <c r="T35">
        <v>0</v>
      </c>
      <c r="U35">
        <v>403.94554199999999</v>
      </c>
      <c r="V35">
        <v>19.996158000000001</v>
      </c>
      <c r="W35">
        <v>44.756552999999997</v>
      </c>
      <c r="X35">
        <v>142.29357200000001</v>
      </c>
      <c r="Y35">
        <v>0</v>
      </c>
      <c r="Z35">
        <v>0</v>
      </c>
      <c r="AA35">
        <v>27.104025</v>
      </c>
      <c r="AB35">
        <v>12.703821</v>
      </c>
      <c r="AC35">
        <v>0</v>
      </c>
      <c r="AD35">
        <v>17.625240999999999</v>
      </c>
      <c r="AE35">
        <v>15.895500999999999</v>
      </c>
      <c r="AF35">
        <v>8.0843129999999999</v>
      </c>
      <c r="AG35">
        <v>41.825828000000001</v>
      </c>
      <c r="AH35">
        <v>73.078096000000002</v>
      </c>
      <c r="AI35">
        <v>0</v>
      </c>
      <c r="AJ35">
        <v>0</v>
      </c>
      <c r="AK35">
        <v>51.778474000000003</v>
      </c>
      <c r="AL35">
        <v>54.361961999999998</v>
      </c>
      <c r="AM35">
        <v>15.244585000000001</v>
      </c>
      <c r="AN35">
        <v>0.62739500000000004</v>
      </c>
      <c r="AO35">
        <v>0</v>
      </c>
      <c r="AP35">
        <v>0</v>
      </c>
      <c r="AQ35">
        <v>37.738045999999997</v>
      </c>
      <c r="AR35">
        <v>34.077388999999997</v>
      </c>
      <c r="AS35">
        <v>25.951598000000001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2568.0871930000003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580.59225800000002</v>
      </c>
      <c r="L36">
        <v>485.60375499999998</v>
      </c>
      <c r="M36">
        <v>88.743200000000002</v>
      </c>
      <c r="N36">
        <v>113.943375</v>
      </c>
      <c r="O36">
        <v>57.258173999999997</v>
      </c>
      <c r="P36">
        <v>121.141702</v>
      </c>
      <c r="Q36">
        <v>9.7799829999999996</v>
      </c>
      <c r="R36">
        <v>40.889490000000002</v>
      </c>
      <c r="S36">
        <v>22.848479999999999</v>
      </c>
      <c r="T36">
        <v>0</v>
      </c>
      <c r="U36">
        <v>403.94554199999999</v>
      </c>
      <c r="V36">
        <v>19.996158000000001</v>
      </c>
      <c r="W36">
        <v>44.756552999999997</v>
      </c>
      <c r="X36">
        <v>142.29357200000001</v>
      </c>
      <c r="Y36">
        <v>0</v>
      </c>
      <c r="Z36">
        <v>0</v>
      </c>
      <c r="AA36">
        <v>11.43051</v>
      </c>
      <c r="AB36">
        <v>12.703821</v>
      </c>
      <c r="AC36">
        <v>0</v>
      </c>
      <c r="AD36">
        <v>8.8126200000000008</v>
      </c>
      <c r="AE36">
        <v>15.895500999999999</v>
      </c>
      <c r="AF36">
        <v>8.0843129999999999</v>
      </c>
      <c r="AG36">
        <v>41.825828000000001</v>
      </c>
      <c r="AH36">
        <v>54.808571999999998</v>
      </c>
      <c r="AI36">
        <v>0</v>
      </c>
      <c r="AJ36">
        <v>0</v>
      </c>
      <c r="AK36">
        <v>51.778474000000003</v>
      </c>
      <c r="AL36">
        <v>54.361961999999998</v>
      </c>
      <c r="AM36">
        <v>15.244585000000001</v>
      </c>
      <c r="AN36">
        <v>0.62739500000000004</v>
      </c>
      <c r="AO36">
        <v>0</v>
      </c>
      <c r="AP36">
        <v>0</v>
      </c>
      <c r="AQ36">
        <v>37.738045999999997</v>
      </c>
      <c r="AR36">
        <v>34.077388999999997</v>
      </c>
      <c r="AS36">
        <v>25.951598000000001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2524.4248090000001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523.59452599999997</v>
      </c>
      <c r="L37">
        <v>485.60375499999998</v>
      </c>
      <c r="M37">
        <v>88.743200000000002</v>
      </c>
      <c r="N37">
        <v>113.943375</v>
      </c>
      <c r="O37">
        <v>57.258173999999997</v>
      </c>
      <c r="P37">
        <v>121.141702</v>
      </c>
      <c r="Q37">
        <v>9.7799829999999996</v>
      </c>
      <c r="R37">
        <v>40.889490000000002</v>
      </c>
      <c r="S37">
        <v>22.848479999999999</v>
      </c>
      <c r="T37">
        <v>0</v>
      </c>
      <c r="U37">
        <v>403.94554199999999</v>
      </c>
      <c r="V37">
        <v>19.996158000000001</v>
      </c>
      <c r="W37">
        <v>44.756552999999997</v>
      </c>
      <c r="X37">
        <v>142.29357200000001</v>
      </c>
      <c r="Y37">
        <v>0</v>
      </c>
      <c r="Z37">
        <v>0</v>
      </c>
      <c r="AA37">
        <v>0</v>
      </c>
      <c r="AB37">
        <v>12.703821</v>
      </c>
      <c r="AC37">
        <v>0</v>
      </c>
      <c r="AD37">
        <v>7.6454199999999997</v>
      </c>
      <c r="AE37">
        <v>15.895500999999999</v>
      </c>
      <c r="AF37">
        <v>8.0843129999999999</v>
      </c>
      <c r="AG37">
        <v>41.825828000000001</v>
      </c>
      <c r="AH37">
        <v>18.269524000000001</v>
      </c>
      <c r="AI37">
        <v>0</v>
      </c>
      <c r="AJ37">
        <v>0</v>
      </c>
      <c r="AK37">
        <v>51.778474000000003</v>
      </c>
      <c r="AL37">
        <v>54.361961999999998</v>
      </c>
      <c r="AM37">
        <v>15.244585000000001</v>
      </c>
      <c r="AN37">
        <v>0.62739500000000004</v>
      </c>
      <c r="AO37">
        <v>0</v>
      </c>
      <c r="AP37">
        <v>0</v>
      </c>
      <c r="AQ37">
        <v>37.738045999999997</v>
      </c>
      <c r="AR37">
        <v>40.466898999999998</v>
      </c>
      <c r="AS37">
        <v>28.546758000000001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2427.2749889999991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475.36452600000001</v>
      </c>
      <c r="L38">
        <v>465.15423500000003</v>
      </c>
      <c r="M38">
        <v>88.743200000000002</v>
      </c>
      <c r="N38">
        <v>113.943375</v>
      </c>
      <c r="O38">
        <v>57.258173999999997</v>
      </c>
      <c r="P38">
        <v>121.141702</v>
      </c>
      <c r="Q38">
        <v>9.7799829999999996</v>
      </c>
      <c r="R38">
        <v>40.889490000000002</v>
      </c>
      <c r="S38">
        <v>22.848479999999999</v>
      </c>
      <c r="T38">
        <v>0</v>
      </c>
      <c r="U38">
        <v>403.94554199999999</v>
      </c>
      <c r="V38">
        <v>19.996158000000001</v>
      </c>
      <c r="W38">
        <v>44.756552999999997</v>
      </c>
      <c r="X38">
        <v>142.29357200000001</v>
      </c>
      <c r="Y38">
        <v>0</v>
      </c>
      <c r="Z38">
        <v>0</v>
      </c>
      <c r="AA38">
        <v>0</v>
      </c>
      <c r="AB38">
        <v>12.703821</v>
      </c>
      <c r="AC38">
        <v>0</v>
      </c>
      <c r="AD38">
        <v>0</v>
      </c>
      <c r="AE38">
        <v>15.895500999999999</v>
      </c>
      <c r="AF38">
        <v>8.0843129999999999</v>
      </c>
      <c r="AG38">
        <v>41.825828000000001</v>
      </c>
      <c r="AH38">
        <v>0</v>
      </c>
      <c r="AI38">
        <v>0</v>
      </c>
      <c r="AJ38">
        <v>0</v>
      </c>
      <c r="AK38">
        <v>51.778474000000003</v>
      </c>
      <c r="AL38">
        <v>54.361961999999998</v>
      </c>
      <c r="AM38">
        <v>15.244585000000001</v>
      </c>
      <c r="AN38">
        <v>0.62739500000000004</v>
      </c>
      <c r="AO38">
        <v>0</v>
      </c>
      <c r="AP38">
        <v>0</v>
      </c>
      <c r="AQ38">
        <v>37.738045999999997</v>
      </c>
      <c r="AR38">
        <v>40.466898999999998</v>
      </c>
      <c r="AS38">
        <v>28.546758000000001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2332.6805250000002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427.13452599999999</v>
      </c>
      <c r="L39">
        <v>445.862235</v>
      </c>
      <c r="M39">
        <v>88.743200000000002</v>
      </c>
      <c r="N39">
        <v>113.943375</v>
      </c>
      <c r="O39">
        <v>57.258173999999997</v>
      </c>
      <c r="P39">
        <v>121.141702</v>
      </c>
      <c r="Q39">
        <v>9.7124609999999993</v>
      </c>
      <c r="R39">
        <v>40.889490000000002</v>
      </c>
      <c r="S39">
        <v>22.713436000000002</v>
      </c>
      <c r="T39">
        <v>0</v>
      </c>
      <c r="U39">
        <v>403.94554199999999</v>
      </c>
      <c r="V39">
        <v>19.996158000000001</v>
      </c>
      <c r="W39">
        <v>44.756552999999997</v>
      </c>
      <c r="X39">
        <v>142.29357200000001</v>
      </c>
      <c r="Y39">
        <v>0</v>
      </c>
      <c r="Z39">
        <v>0</v>
      </c>
      <c r="AA39">
        <v>0</v>
      </c>
      <c r="AB39">
        <v>12.703821</v>
      </c>
      <c r="AC39">
        <v>0</v>
      </c>
      <c r="AD39">
        <v>0</v>
      </c>
      <c r="AE39">
        <v>0</v>
      </c>
      <c r="AF39">
        <v>8.0843129999999999</v>
      </c>
      <c r="AG39">
        <v>41.825828000000001</v>
      </c>
      <c r="AH39">
        <v>0</v>
      </c>
      <c r="AI39">
        <v>0</v>
      </c>
      <c r="AJ39">
        <v>0</v>
      </c>
      <c r="AK39">
        <v>51.778474000000003</v>
      </c>
      <c r="AL39">
        <v>54.361961999999998</v>
      </c>
      <c r="AM39">
        <v>15.244585000000001</v>
      </c>
      <c r="AN39">
        <v>0.62739500000000004</v>
      </c>
      <c r="AO39">
        <v>0</v>
      </c>
      <c r="AP39">
        <v>0</v>
      </c>
      <c r="AQ39">
        <v>37.738045999999997</v>
      </c>
      <c r="AR39">
        <v>29.817715</v>
      </c>
      <c r="AS39">
        <v>28.546758000000001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2238.411274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403.984126</v>
      </c>
      <c r="L40">
        <v>474.80023499999999</v>
      </c>
      <c r="M40">
        <v>88.743200000000002</v>
      </c>
      <c r="N40">
        <v>113.943375</v>
      </c>
      <c r="O40">
        <v>57.258173999999997</v>
      </c>
      <c r="P40">
        <v>121.141702</v>
      </c>
      <c r="Q40">
        <v>9.7124609999999993</v>
      </c>
      <c r="R40">
        <v>40.889490000000002</v>
      </c>
      <c r="S40">
        <v>22.713436000000002</v>
      </c>
      <c r="T40">
        <v>0</v>
      </c>
      <c r="U40">
        <v>403.94554199999999</v>
      </c>
      <c r="V40">
        <v>19.996158000000001</v>
      </c>
      <c r="W40">
        <v>44.756552999999997</v>
      </c>
      <c r="X40">
        <v>142.29357200000001</v>
      </c>
      <c r="Y40">
        <v>0</v>
      </c>
      <c r="Z40">
        <v>0</v>
      </c>
      <c r="AA40">
        <v>0</v>
      </c>
      <c r="AB40">
        <v>3.2145299999999999</v>
      </c>
      <c r="AC40">
        <v>0</v>
      </c>
      <c r="AD40">
        <v>0</v>
      </c>
      <c r="AE40">
        <v>0</v>
      </c>
      <c r="AF40">
        <v>8.0843129999999999</v>
      </c>
      <c r="AG40">
        <v>41.825828000000001</v>
      </c>
      <c r="AH40">
        <v>0</v>
      </c>
      <c r="AI40">
        <v>0</v>
      </c>
      <c r="AJ40">
        <v>0</v>
      </c>
      <c r="AK40">
        <v>51.778474000000003</v>
      </c>
      <c r="AL40">
        <v>53.80153</v>
      </c>
      <c r="AM40">
        <v>15.244585000000001</v>
      </c>
      <c r="AN40">
        <v>0.62739500000000004</v>
      </c>
      <c r="AO40">
        <v>0</v>
      </c>
      <c r="AP40">
        <v>0</v>
      </c>
      <c r="AQ40">
        <v>23.943301000000002</v>
      </c>
      <c r="AR40">
        <v>29.817715</v>
      </c>
      <c r="AS40">
        <v>28.546758000000001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2220.3544059999999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395.30272600000001</v>
      </c>
      <c r="L41">
        <v>457.47443600000003</v>
      </c>
      <c r="M41">
        <v>88.743200000000002</v>
      </c>
      <c r="N41">
        <v>113.943375</v>
      </c>
      <c r="O41">
        <v>57.258173999999997</v>
      </c>
      <c r="P41">
        <v>121.141702</v>
      </c>
      <c r="Q41">
        <v>9.7124609999999993</v>
      </c>
      <c r="R41">
        <v>40.889490000000002</v>
      </c>
      <c r="S41">
        <v>22.713436000000002</v>
      </c>
      <c r="T41">
        <v>0</v>
      </c>
      <c r="U41">
        <v>403.94554199999999</v>
      </c>
      <c r="V41">
        <v>19.996158000000001</v>
      </c>
      <c r="W41">
        <v>44.756552999999997</v>
      </c>
      <c r="X41">
        <v>142.29357200000001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8.0843129999999999</v>
      </c>
      <c r="AG41">
        <v>41.825828000000001</v>
      </c>
      <c r="AH41">
        <v>0</v>
      </c>
      <c r="AI41">
        <v>0</v>
      </c>
      <c r="AJ41">
        <v>0</v>
      </c>
      <c r="AK41">
        <v>51.778474000000003</v>
      </c>
      <c r="AL41">
        <v>53.80153</v>
      </c>
      <c r="AM41">
        <v>15.244585000000001</v>
      </c>
      <c r="AN41">
        <v>0.62739500000000004</v>
      </c>
      <c r="AO41">
        <v>0</v>
      </c>
      <c r="AP41">
        <v>0</v>
      </c>
      <c r="AQ41">
        <v>23.943301000000002</v>
      </c>
      <c r="AR41">
        <v>34.077388999999997</v>
      </c>
      <c r="AS41">
        <v>28.546758000000001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2195.3923509999995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388.55052599999999</v>
      </c>
      <c r="L42">
        <v>436.21623499999998</v>
      </c>
      <c r="M42">
        <v>88.743200000000002</v>
      </c>
      <c r="N42">
        <v>113.943375</v>
      </c>
      <c r="O42">
        <v>57.258173999999997</v>
      </c>
      <c r="P42">
        <v>121.141702</v>
      </c>
      <c r="Q42">
        <v>9.7124609999999993</v>
      </c>
      <c r="R42">
        <v>40.889490000000002</v>
      </c>
      <c r="S42">
        <v>22.713436000000002</v>
      </c>
      <c r="T42">
        <v>0</v>
      </c>
      <c r="U42">
        <v>403.94554199999999</v>
      </c>
      <c r="V42">
        <v>19.996158000000001</v>
      </c>
      <c r="W42">
        <v>44.756552999999997</v>
      </c>
      <c r="X42">
        <v>142.29357200000001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8.0843129999999999</v>
      </c>
      <c r="AG42">
        <v>41.825828000000001</v>
      </c>
      <c r="AH42">
        <v>0</v>
      </c>
      <c r="AI42">
        <v>0</v>
      </c>
      <c r="AJ42">
        <v>0</v>
      </c>
      <c r="AK42">
        <v>51.778474000000003</v>
      </c>
      <c r="AL42">
        <v>53.80153</v>
      </c>
      <c r="AM42">
        <v>15.244585000000001</v>
      </c>
      <c r="AN42">
        <v>0.62739500000000004</v>
      </c>
      <c r="AO42">
        <v>0</v>
      </c>
      <c r="AP42">
        <v>0</v>
      </c>
      <c r="AQ42">
        <v>23.943301000000002</v>
      </c>
      <c r="AR42">
        <v>34.077388999999997</v>
      </c>
      <c r="AS42">
        <v>28.546758000000001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2167.3819499999995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404.94872600000002</v>
      </c>
      <c r="L43">
        <v>416.92423500000001</v>
      </c>
      <c r="M43">
        <v>88.743200000000002</v>
      </c>
      <c r="N43">
        <v>113.943375</v>
      </c>
      <c r="O43">
        <v>57.258173999999997</v>
      </c>
      <c r="P43">
        <v>121.141702</v>
      </c>
      <c r="Q43">
        <v>9.7124609999999993</v>
      </c>
      <c r="R43">
        <v>36.313409</v>
      </c>
      <c r="S43">
        <v>22.713436000000002</v>
      </c>
      <c r="T43">
        <v>0</v>
      </c>
      <c r="U43">
        <v>403.94554199999999</v>
      </c>
      <c r="V43">
        <v>19.996158000000001</v>
      </c>
      <c r="W43">
        <v>44.756552999999997</v>
      </c>
      <c r="X43">
        <v>142.29357200000001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8.0843129999999999</v>
      </c>
      <c r="AG43">
        <v>41.825828000000001</v>
      </c>
      <c r="AH43">
        <v>0</v>
      </c>
      <c r="AI43">
        <v>0</v>
      </c>
      <c r="AJ43">
        <v>0</v>
      </c>
      <c r="AK43">
        <v>51.778474000000003</v>
      </c>
      <c r="AL43">
        <v>53.80153</v>
      </c>
      <c r="AM43">
        <v>15.244585000000001</v>
      </c>
      <c r="AN43">
        <v>0.62739500000000004</v>
      </c>
      <c r="AO43">
        <v>0</v>
      </c>
      <c r="AP43">
        <v>0</v>
      </c>
      <c r="AQ43">
        <v>23.943301000000002</v>
      </c>
      <c r="AR43">
        <v>34.077388999999997</v>
      </c>
      <c r="AS43">
        <v>29.844338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2161.2096489999994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367.32932599999998</v>
      </c>
      <c r="L44">
        <v>416.92423500000001</v>
      </c>
      <c r="M44">
        <v>88.743200000000002</v>
      </c>
      <c r="N44">
        <v>113.943375</v>
      </c>
      <c r="O44">
        <v>57.258173999999997</v>
      </c>
      <c r="P44">
        <v>121.141702</v>
      </c>
      <c r="Q44">
        <v>9.7124609999999993</v>
      </c>
      <c r="R44">
        <v>36.291145999999998</v>
      </c>
      <c r="S44">
        <v>22.713436000000002</v>
      </c>
      <c r="T44">
        <v>0</v>
      </c>
      <c r="U44">
        <v>403.94554199999999</v>
      </c>
      <c r="V44">
        <v>19.996158000000001</v>
      </c>
      <c r="W44">
        <v>44.756552999999997</v>
      </c>
      <c r="X44">
        <v>142.29357200000001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8.0843129999999999</v>
      </c>
      <c r="AG44">
        <v>41.825828000000001</v>
      </c>
      <c r="AH44">
        <v>0</v>
      </c>
      <c r="AI44">
        <v>0</v>
      </c>
      <c r="AJ44">
        <v>0</v>
      </c>
      <c r="AK44">
        <v>51.778474000000003</v>
      </c>
      <c r="AL44">
        <v>53.80153</v>
      </c>
      <c r="AM44">
        <v>15.244585000000001</v>
      </c>
      <c r="AN44">
        <v>0.62739500000000004</v>
      </c>
      <c r="AO44">
        <v>0</v>
      </c>
      <c r="AP44">
        <v>0</v>
      </c>
      <c r="AQ44">
        <v>23.943301000000002</v>
      </c>
      <c r="AR44">
        <v>34.077388999999997</v>
      </c>
      <c r="AS44">
        <v>29.844338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2123.5679859999996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360.49995799999999</v>
      </c>
      <c r="L45">
        <v>407.278235</v>
      </c>
      <c r="M45">
        <v>88.743200000000002</v>
      </c>
      <c r="N45">
        <v>113.943375</v>
      </c>
      <c r="O45">
        <v>57.258173999999997</v>
      </c>
      <c r="P45">
        <v>121.141702</v>
      </c>
      <c r="Q45">
        <v>9.7124609999999993</v>
      </c>
      <c r="R45">
        <v>36.291145999999998</v>
      </c>
      <c r="S45">
        <v>22.713436000000002</v>
      </c>
      <c r="T45">
        <v>0</v>
      </c>
      <c r="U45">
        <v>403.94554199999999</v>
      </c>
      <c r="V45">
        <v>17.810953000000001</v>
      </c>
      <c r="W45">
        <v>39.176650000000002</v>
      </c>
      <c r="X45">
        <v>141.01477800000001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8.0843129999999999</v>
      </c>
      <c r="AG45">
        <v>41.825828000000001</v>
      </c>
      <c r="AH45">
        <v>0</v>
      </c>
      <c r="AI45">
        <v>0</v>
      </c>
      <c r="AJ45">
        <v>0</v>
      </c>
      <c r="AK45">
        <v>51.778474000000003</v>
      </c>
      <c r="AL45">
        <v>53.80153</v>
      </c>
      <c r="AM45">
        <v>15.244585000000001</v>
      </c>
      <c r="AN45">
        <v>0.62739500000000004</v>
      </c>
      <c r="AO45">
        <v>0</v>
      </c>
      <c r="AP45">
        <v>0</v>
      </c>
      <c r="AQ45">
        <v>11.971651</v>
      </c>
      <c r="AR45">
        <v>34.077388999999997</v>
      </c>
      <c r="AS45">
        <v>29.844338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2086.0770659999998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360.49995799999999</v>
      </c>
      <c r="L46">
        <v>387.98623500000002</v>
      </c>
      <c r="M46">
        <v>88.743200000000002</v>
      </c>
      <c r="N46">
        <v>113.943375</v>
      </c>
      <c r="O46">
        <v>57.258173999999997</v>
      </c>
      <c r="P46">
        <v>121.141702</v>
      </c>
      <c r="Q46">
        <v>9.7124609999999993</v>
      </c>
      <c r="R46">
        <v>36.291145999999998</v>
      </c>
      <c r="S46">
        <v>22.713436000000002</v>
      </c>
      <c r="T46">
        <v>0</v>
      </c>
      <c r="U46">
        <v>403.94554199999999</v>
      </c>
      <c r="V46">
        <v>17.810953000000001</v>
      </c>
      <c r="W46">
        <v>39.176650000000002</v>
      </c>
      <c r="X46">
        <v>125.446134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8.0843129999999999</v>
      </c>
      <c r="AG46">
        <v>41.825828000000001</v>
      </c>
      <c r="AH46">
        <v>0</v>
      </c>
      <c r="AI46">
        <v>0</v>
      </c>
      <c r="AJ46">
        <v>0</v>
      </c>
      <c r="AK46">
        <v>51.778474000000003</v>
      </c>
      <c r="AL46">
        <v>53.80153</v>
      </c>
      <c r="AM46">
        <v>15.244585000000001</v>
      </c>
      <c r="AN46">
        <v>0.62739500000000004</v>
      </c>
      <c r="AO46">
        <v>0</v>
      </c>
      <c r="AP46">
        <v>0</v>
      </c>
      <c r="AQ46">
        <v>11.971651</v>
      </c>
      <c r="AR46">
        <v>34.077388999999997</v>
      </c>
      <c r="AS46">
        <v>29.844338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2051.216422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360.49995799999999</v>
      </c>
      <c r="L47">
        <v>368.69423499999999</v>
      </c>
      <c r="M47">
        <v>88.743200000000002</v>
      </c>
      <c r="N47">
        <v>113.943375</v>
      </c>
      <c r="O47">
        <v>57.258173999999997</v>
      </c>
      <c r="P47">
        <v>121.141702</v>
      </c>
      <c r="Q47">
        <v>9.7124609999999993</v>
      </c>
      <c r="R47">
        <v>36.291145999999998</v>
      </c>
      <c r="S47">
        <v>22.713436000000002</v>
      </c>
      <c r="T47">
        <v>0</v>
      </c>
      <c r="U47">
        <v>403.94554199999999</v>
      </c>
      <c r="V47">
        <v>17.810953000000001</v>
      </c>
      <c r="W47">
        <v>39.176650000000002</v>
      </c>
      <c r="X47">
        <v>125.446134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8.0843129999999999</v>
      </c>
      <c r="AG47">
        <v>41.825828000000001</v>
      </c>
      <c r="AH47">
        <v>0</v>
      </c>
      <c r="AI47">
        <v>0</v>
      </c>
      <c r="AJ47">
        <v>0</v>
      </c>
      <c r="AK47">
        <v>51.778474000000003</v>
      </c>
      <c r="AL47">
        <v>53.80153</v>
      </c>
      <c r="AM47">
        <v>15.558323</v>
      </c>
      <c r="AN47">
        <v>0.62739500000000004</v>
      </c>
      <c r="AO47">
        <v>0</v>
      </c>
      <c r="AP47">
        <v>0</v>
      </c>
      <c r="AQ47">
        <v>11.971651</v>
      </c>
      <c r="AR47">
        <v>34.077388999999997</v>
      </c>
      <c r="AS47">
        <v>31.401433999999998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2033.7952560000001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360.49995799999999</v>
      </c>
      <c r="L48">
        <v>346.58078</v>
      </c>
      <c r="M48">
        <v>88.743200000000002</v>
      </c>
      <c r="N48">
        <v>113.943375</v>
      </c>
      <c r="O48">
        <v>57.258173999999997</v>
      </c>
      <c r="P48">
        <v>121.141702</v>
      </c>
      <c r="Q48">
        <v>7.1256930000000001</v>
      </c>
      <c r="R48">
        <v>36.291145999999998</v>
      </c>
      <c r="S48">
        <v>17.979894999999999</v>
      </c>
      <c r="T48">
        <v>0</v>
      </c>
      <c r="U48">
        <v>403.94554199999999</v>
      </c>
      <c r="V48">
        <v>17.810953000000001</v>
      </c>
      <c r="W48">
        <v>39.176650000000002</v>
      </c>
      <c r="X48">
        <v>125.446134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8.0843129999999999</v>
      </c>
      <c r="AG48">
        <v>41.825828000000001</v>
      </c>
      <c r="AH48">
        <v>0</v>
      </c>
      <c r="AI48">
        <v>0</v>
      </c>
      <c r="AJ48">
        <v>0</v>
      </c>
      <c r="AK48">
        <v>51.778474000000003</v>
      </c>
      <c r="AL48">
        <v>53.80153</v>
      </c>
      <c r="AM48">
        <v>15.558323</v>
      </c>
      <c r="AN48">
        <v>0.62739500000000004</v>
      </c>
      <c r="AO48">
        <v>0</v>
      </c>
      <c r="AP48">
        <v>0</v>
      </c>
      <c r="AQ48">
        <v>0</v>
      </c>
      <c r="AR48">
        <v>34.077388999999997</v>
      </c>
      <c r="AS48">
        <v>31.401433999999998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1992.3898409999999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360.49995799999999</v>
      </c>
      <c r="L49">
        <v>346.58078</v>
      </c>
      <c r="M49">
        <v>88.743200000000002</v>
      </c>
      <c r="N49">
        <v>113.943375</v>
      </c>
      <c r="O49">
        <v>57.258173999999997</v>
      </c>
      <c r="P49">
        <v>121.141702</v>
      </c>
      <c r="Q49">
        <v>7.1256930000000001</v>
      </c>
      <c r="R49">
        <v>28.277538</v>
      </c>
      <c r="S49">
        <v>17.725971999999999</v>
      </c>
      <c r="T49">
        <v>0</v>
      </c>
      <c r="U49">
        <v>403.94554199999999</v>
      </c>
      <c r="V49">
        <v>17.810953000000001</v>
      </c>
      <c r="W49">
        <v>39.176650000000002</v>
      </c>
      <c r="X49">
        <v>125.446134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15.895500999999999</v>
      </c>
      <c r="AF49">
        <v>8.0843129999999999</v>
      </c>
      <c r="AG49">
        <v>41.825828000000001</v>
      </c>
      <c r="AH49">
        <v>0</v>
      </c>
      <c r="AI49">
        <v>0</v>
      </c>
      <c r="AJ49">
        <v>0</v>
      </c>
      <c r="AK49">
        <v>51.778474000000003</v>
      </c>
      <c r="AL49">
        <v>53.80153</v>
      </c>
      <c r="AM49">
        <v>15.686904</v>
      </c>
      <c r="AN49">
        <v>0.62739500000000004</v>
      </c>
      <c r="AO49">
        <v>0</v>
      </c>
      <c r="AP49">
        <v>5.1897409999999997</v>
      </c>
      <c r="AQ49">
        <v>0</v>
      </c>
      <c r="AR49">
        <v>34.077388999999997</v>
      </c>
      <c r="AS49">
        <v>31.401433999999998</v>
      </c>
      <c r="AT49">
        <v>19.291347999999999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2005.3355279999998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360.49995799999999</v>
      </c>
      <c r="L50">
        <v>346.58078</v>
      </c>
      <c r="M50">
        <v>88.743200000000002</v>
      </c>
      <c r="N50">
        <v>113.943375</v>
      </c>
      <c r="O50">
        <v>57.258173999999997</v>
      </c>
      <c r="P50">
        <v>121.141702</v>
      </c>
      <c r="Q50">
        <v>5.8261839999999996</v>
      </c>
      <c r="R50">
        <v>28.277538</v>
      </c>
      <c r="S50">
        <v>14.005992000000001</v>
      </c>
      <c r="T50">
        <v>0</v>
      </c>
      <c r="U50">
        <v>403.94554199999999</v>
      </c>
      <c r="V50">
        <v>17.810953000000001</v>
      </c>
      <c r="W50">
        <v>39.176650000000002</v>
      </c>
      <c r="X50">
        <v>125.446134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15.895500999999999</v>
      </c>
      <c r="AF50">
        <v>8.0843129999999999</v>
      </c>
      <c r="AG50">
        <v>41.825828000000001</v>
      </c>
      <c r="AH50">
        <v>0</v>
      </c>
      <c r="AI50">
        <v>0</v>
      </c>
      <c r="AJ50">
        <v>0</v>
      </c>
      <c r="AK50">
        <v>51.778474000000003</v>
      </c>
      <c r="AL50">
        <v>53.80153</v>
      </c>
      <c r="AM50">
        <v>15.686904</v>
      </c>
      <c r="AN50">
        <v>0.62739500000000004</v>
      </c>
      <c r="AO50">
        <v>0</v>
      </c>
      <c r="AP50">
        <v>5.1897409999999997</v>
      </c>
      <c r="AQ50">
        <v>0</v>
      </c>
      <c r="AR50">
        <v>34.077388999999997</v>
      </c>
      <c r="AS50">
        <v>31.401433999999998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2000.316644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360.49995799999999</v>
      </c>
      <c r="L51">
        <v>346.58078</v>
      </c>
      <c r="M51">
        <v>88.743200000000002</v>
      </c>
      <c r="N51">
        <v>113.943375</v>
      </c>
      <c r="O51">
        <v>57.258173999999997</v>
      </c>
      <c r="P51">
        <v>121.141702</v>
      </c>
      <c r="Q51">
        <v>5.8261839999999996</v>
      </c>
      <c r="R51">
        <v>22.494471999999998</v>
      </c>
      <c r="S51">
        <v>14.005992000000001</v>
      </c>
      <c r="T51">
        <v>0</v>
      </c>
      <c r="U51">
        <v>403.94554199999999</v>
      </c>
      <c r="V51">
        <v>17.810953000000001</v>
      </c>
      <c r="W51">
        <v>39.176650000000002</v>
      </c>
      <c r="X51">
        <v>125.446134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15.895500999999999</v>
      </c>
      <c r="AF51">
        <v>8.0843129999999999</v>
      </c>
      <c r="AG51">
        <v>41.825828000000001</v>
      </c>
      <c r="AH51">
        <v>0</v>
      </c>
      <c r="AI51">
        <v>0</v>
      </c>
      <c r="AJ51">
        <v>0</v>
      </c>
      <c r="AK51">
        <v>51.778474000000003</v>
      </c>
      <c r="AL51">
        <v>53.80153</v>
      </c>
      <c r="AM51">
        <v>15.686904</v>
      </c>
      <c r="AN51">
        <v>0.62739500000000004</v>
      </c>
      <c r="AO51">
        <v>0</v>
      </c>
      <c r="AP51">
        <v>4.9426100000000002</v>
      </c>
      <c r="AQ51">
        <v>0</v>
      </c>
      <c r="AR51">
        <v>34.077388999999997</v>
      </c>
      <c r="AS51">
        <v>31.401433999999998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1994.2864470000002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360.49995799999999</v>
      </c>
      <c r="L52">
        <v>346.58078</v>
      </c>
      <c r="M52">
        <v>88.743200000000002</v>
      </c>
      <c r="N52">
        <v>113.943375</v>
      </c>
      <c r="O52">
        <v>57.258173999999997</v>
      </c>
      <c r="P52">
        <v>121.141702</v>
      </c>
      <c r="Q52">
        <v>5.8261839999999996</v>
      </c>
      <c r="R52">
        <v>22.494471999999998</v>
      </c>
      <c r="S52">
        <v>14.005992000000001</v>
      </c>
      <c r="T52">
        <v>0</v>
      </c>
      <c r="U52">
        <v>403.94554199999999</v>
      </c>
      <c r="V52">
        <v>14.361972</v>
      </c>
      <c r="W52">
        <v>30.332329000000001</v>
      </c>
      <c r="X52">
        <v>96.806387999999998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15.895500999999999</v>
      </c>
      <c r="AF52">
        <v>8.0843129999999999</v>
      </c>
      <c r="AG52">
        <v>41.825828000000001</v>
      </c>
      <c r="AH52">
        <v>0</v>
      </c>
      <c r="AI52">
        <v>0</v>
      </c>
      <c r="AJ52">
        <v>0</v>
      </c>
      <c r="AK52">
        <v>51.778474000000003</v>
      </c>
      <c r="AL52">
        <v>53.80153</v>
      </c>
      <c r="AM52">
        <v>15.686904</v>
      </c>
      <c r="AN52">
        <v>0.62739500000000004</v>
      </c>
      <c r="AO52">
        <v>0</v>
      </c>
      <c r="AP52">
        <v>4.9426100000000002</v>
      </c>
      <c r="AQ52">
        <v>0</v>
      </c>
      <c r="AR52">
        <v>34.077388999999997</v>
      </c>
      <c r="AS52">
        <v>31.401433999999998</v>
      </c>
      <c r="AT52">
        <v>19.071501000000001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1953.1329470000001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360.49995799999999</v>
      </c>
      <c r="L53">
        <v>346.58078</v>
      </c>
      <c r="M53">
        <v>88.743200000000002</v>
      </c>
      <c r="N53">
        <v>113.943375</v>
      </c>
      <c r="O53">
        <v>57.258173999999997</v>
      </c>
      <c r="P53">
        <v>121.141702</v>
      </c>
      <c r="Q53">
        <v>5.8261839999999996</v>
      </c>
      <c r="R53">
        <v>22.494471999999998</v>
      </c>
      <c r="S53">
        <v>14.005992000000001</v>
      </c>
      <c r="T53">
        <v>0</v>
      </c>
      <c r="U53">
        <v>403.94554199999999</v>
      </c>
      <c r="V53">
        <v>11.86458</v>
      </c>
      <c r="W53">
        <v>30.959319000000001</v>
      </c>
      <c r="X53">
        <v>97.915678</v>
      </c>
      <c r="Y53">
        <v>0</v>
      </c>
      <c r="Z53">
        <v>0</v>
      </c>
      <c r="AA53">
        <v>0</v>
      </c>
      <c r="AB53">
        <v>12.703821</v>
      </c>
      <c r="AC53">
        <v>0</v>
      </c>
      <c r="AD53">
        <v>0</v>
      </c>
      <c r="AE53">
        <v>15.895500999999999</v>
      </c>
      <c r="AF53">
        <v>8.0843129999999999</v>
      </c>
      <c r="AG53">
        <v>41.825828000000001</v>
      </c>
      <c r="AH53">
        <v>0</v>
      </c>
      <c r="AI53">
        <v>0</v>
      </c>
      <c r="AJ53">
        <v>0</v>
      </c>
      <c r="AK53">
        <v>51.778474000000003</v>
      </c>
      <c r="AL53">
        <v>53.80153</v>
      </c>
      <c r="AM53">
        <v>15.686904</v>
      </c>
      <c r="AN53">
        <v>0.62739500000000004</v>
      </c>
      <c r="AO53">
        <v>0</v>
      </c>
      <c r="AP53">
        <v>4.9426100000000002</v>
      </c>
      <c r="AQ53">
        <v>0</v>
      </c>
      <c r="AR53">
        <v>34.077388999999997</v>
      </c>
      <c r="AS53">
        <v>31.401433999999998</v>
      </c>
      <c r="AT53">
        <v>19.024001999999999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1965.0281570000004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360.49995799999999</v>
      </c>
      <c r="L54">
        <v>346.58078</v>
      </c>
      <c r="M54">
        <v>88.743200000000002</v>
      </c>
      <c r="N54">
        <v>113.943375</v>
      </c>
      <c r="O54">
        <v>57.258173999999997</v>
      </c>
      <c r="P54">
        <v>121.141702</v>
      </c>
      <c r="Q54">
        <v>5.8261839999999996</v>
      </c>
      <c r="R54">
        <v>22.494471999999998</v>
      </c>
      <c r="S54">
        <v>14.005992000000001</v>
      </c>
      <c r="T54">
        <v>0</v>
      </c>
      <c r="U54">
        <v>403.94554199999999</v>
      </c>
      <c r="V54">
        <v>11.86458</v>
      </c>
      <c r="W54">
        <v>24.944555999999999</v>
      </c>
      <c r="X54">
        <v>78.373750000000001</v>
      </c>
      <c r="Y54">
        <v>0</v>
      </c>
      <c r="Z54">
        <v>0</v>
      </c>
      <c r="AA54">
        <v>0</v>
      </c>
      <c r="AB54">
        <v>12.703821</v>
      </c>
      <c r="AC54">
        <v>0</v>
      </c>
      <c r="AD54">
        <v>0</v>
      </c>
      <c r="AE54">
        <v>15.895500999999999</v>
      </c>
      <c r="AF54">
        <v>8.0843129999999999</v>
      </c>
      <c r="AG54">
        <v>41.825828000000001</v>
      </c>
      <c r="AH54">
        <v>0</v>
      </c>
      <c r="AI54">
        <v>0</v>
      </c>
      <c r="AJ54">
        <v>0</v>
      </c>
      <c r="AK54">
        <v>51.778474000000003</v>
      </c>
      <c r="AL54">
        <v>53.80153</v>
      </c>
      <c r="AM54">
        <v>15.686904</v>
      </c>
      <c r="AN54">
        <v>0.62739500000000004</v>
      </c>
      <c r="AO54">
        <v>0</v>
      </c>
      <c r="AP54">
        <v>4.9426100000000002</v>
      </c>
      <c r="AQ54">
        <v>0</v>
      </c>
      <c r="AR54">
        <v>34.077388999999997</v>
      </c>
      <c r="AS54">
        <v>31.401433999999998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1939.739417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360.49995799999999</v>
      </c>
      <c r="L55">
        <v>346.58078</v>
      </c>
      <c r="M55">
        <v>88.743200000000002</v>
      </c>
      <c r="N55">
        <v>113.943375</v>
      </c>
      <c r="O55">
        <v>57.258173999999997</v>
      </c>
      <c r="P55">
        <v>121.141702</v>
      </c>
      <c r="Q55">
        <v>5.8261839999999996</v>
      </c>
      <c r="R55">
        <v>22.494471999999998</v>
      </c>
      <c r="S55">
        <v>14.005992000000001</v>
      </c>
      <c r="T55">
        <v>0</v>
      </c>
      <c r="U55">
        <v>403.94554199999999</v>
      </c>
      <c r="V55">
        <v>11.86458</v>
      </c>
      <c r="W55">
        <v>24.944555999999999</v>
      </c>
      <c r="X55">
        <v>78.373750000000001</v>
      </c>
      <c r="Y55">
        <v>0</v>
      </c>
      <c r="Z55">
        <v>0</v>
      </c>
      <c r="AA55">
        <v>0</v>
      </c>
      <c r="AB55">
        <v>12.703821</v>
      </c>
      <c r="AC55">
        <v>0</v>
      </c>
      <c r="AD55">
        <v>0</v>
      </c>
      <c r="AE55">
        <v>15.895500999999999</v>
      </c>
      <c r="AF55">
        <v>8.0843129999999999</v>
      </c>
      <c r="AG55">
        <v>41.825828000000001</v>
      </c>
      <c r="AH55">
        <v>0</v>
      </c>
      <c r="AI55">
        <v>0</v>
      </c>
      <c r="AJ55">
        <v>0</v>
      </c>
      <c r="AK55">
        <v>51.778474000000003</v>
      </c>
      <c r="AL55">
        <v>53.80153</v>
      </c>
      <c r="AM55">
        <v>15.686904</v>
      </c>
      <c r="AN55">
        <v>0.62739500000000004</v>
      </c>
      <c r="AO55">
        <v>0</v>
      </c>
      <c r="AP55">
        <v>0</v>
      </c>
      <c r="AQ55">
        <v>0</v>
      </c>
      <c r="AR55">
        <v>34.077388999999997</v>
      </c>
      <c r="AS55">
        <v>31.401433999999998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1934.7968069999999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360.49995799999999</v>
      </c>
      <c r="L56">
        <v>346.58078</v>
      </c>
      <c r="M56">
        <v>88.743200000000002</v>
      </c>
      <c r="N56">
        <v>113.943375</v>
      </c>
      <c r="O56">
        <v>57.258173999999997</v>
      </c>
      <c r="P56">
        <v>121.141702</v>
      </c>
      <c r="Q56">
        <v>5.8261839999999996</v>
      </c>
      <c r="R56">
        <v>22.494471999999998</v>
      </c>
      <c r="S56">
        <v>14.005992000000001</v>
      </c>
      <c r="T56">
        <v>0</v>
      </c>
      <c r="U56">
        <v>403.94554199999999</v>
      </c>
      <c r="V56">
        <v>11.86458</v>
      </c>
      <c r="W56">
        <v>24.944555999999999</v>
      </c>
      <c r="X56">
        <v>78.373750000000001</v>
      </c>
      <c r="Y56">
        <v>0</v>
      </c>
      <c r="Z56">
        <v>0</v>
      </c>
      <c r="AA56">
        <v>0</v>
      </c>
      <c r="AB56">
        <v>12.703821</v>
      </c>
      <c r="AC56">
        <v>0</v>
      </c>
      <c r="AD56">
        <v>0</v>
      </c>
      <c r="AE56">
        <v>15.895500999999999</v>
      </c>
      <c r="AF56">
        <v>8.0843129999999999</v>
      </c>
      <c r="AG56">
        <v>41.825828000000001</v>
      </c>
      <c r="AH56">
        <v>0</v>
      </c>
      <c r="AI56">
        <v>0</v>
      </c>
      <c r="AJ56">
        <v>0</v>
      </c>
      <c r="AK56">
        <v>51.778474000000003</v>
      </c>
      <c r="AL56">
        <v>53.80153</v>
      </c>
      <c r="AM56">
        <v>15.686904</v>
      </c>
      <c r="AN56">
        <v>0.62739500000000004</v>
      </c>
      <c r="AO56">
        <v>0</v>
      </c>
      <c r="AP56">
        <v>0</v>
      </c>
      <c r="AQ56">
        <v>0</v>
      </c>
      <c r="AR56">
        <v>34.077388999999997</v>
      </c>
      <c r="AS56">
        <v>31.401433999999998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1934.7968069999999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360.7604</v>
      </c>
      <c r="L57">
        <v>346.77370000000002</v>
      </c>
      <c r="M57">
        <v>60.022813999999997</v>
      </c>
      <c r="N57">
        <v>78.366322999999994</v>
      </c>
      <c r="O57">
        <v>32.892859999999999</v>
      </c>
      <c r="P57">
        <v>110.71042199999999</v>
      </c>
      <c r="Q57">
        <v>5.8261839999999996</v>
      </c>
      <c r="R57">
        <v>22.494471999999998</v>
      </c>
      <c r="S57">
        <v>14.005992000000001</v>
      </c>
      <c r="T57">
        <v>0</v>
      </c>
      <c r="U57">
        <v>403.94554199999999</v>
      </c>
      <c r="V57">
        <v>11.86458</v>
      </c>
      <c r="W57">
        <v>24.944555999999999</v>
      </c>
      <c r="X57">
        <v>78.373750000000001</v>
      </c>
      <c r="Y57">
        <v>0</v>
      </c>
      <c r="Z57">
        <v>0</v>
      </c>
      <c r="AA57">
        <v>0</v>
      </c>
      <c r="AB57">
        <v>12.703821</v>
      </c>
      <c r="AC57">
        <v>0</v>
      </c>
      <c r="AD57">
        <v>0</v>
      </c>
      <c r="AE57">
        <v>15.895500999999999</v>
      </c>
      <c r="AF57">
        <v>8.0843129999999999</v>
      </c>
      <c r="AG57">
        <v>41.825828000000001</v>
      </c>
      <c r="AH57">
        <v>0</v>
      </c>
      <c r="AI57">
        <v>0</v>
      </c>
      <c r="AJ57">
        <v>0</v>
      </c>
      <c r="AK57">
        <v>51.778474000000003</v>
      </c>
      <c r="AL57">
        <v>53.80153</v>
      </c>
      <c r="AM57">
        <v>15.686904</v>
      </c>
      <c r="AN57">
        <v>0.62739500000000004</v>
      </c>
      <c r="AO57">
        <v>0</v>
      </c>
      <c r="AP57">
        <v>0</v>
      </c>
      <c r="AQ57">
        <v>0</v>
      </c>
      <c r="AR57">
        <v>34.077388999999997</v>
      </c>
      <c r="AS57">
        <v>31.401433999999998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1836.1561369999999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360.7604</v>
      </c>
      <c r="L58">
        <v>346.77370000000002</v>
      </c>
      <c r="M58">
        <v>60.022813999999997</v>
      </c>
      <c r="N58">
        <v>78.366322999999994</v>
      </c>
      <c r="O58">
        <v>32.892859999999999</v>
      </c>
      <c r="P58">
        <v>110.71042199999999</v>
      </c>
      <c r="Q58">
        <v>5.8261839999999996</v>
      </c>
      <c r="R58">
        <v>22.494471999999998</v>
      </c>
      <c r="S58">
        <v>14.005992000000001</v>
      </c>
      <c r="T58">
        <v>0</v>
      </c>
      <c r="U58">
        <v>403.94554199999999</v>
      </c>
      <c r="V58">
        <v>11.86458</v>
      </c>
      <c r="W58">
        <v>24.944555999999999</v>
      </c>
      <c r="X58">
        <v>78.373750000000001</v>
      </c>
      <c r="Y58">
        <v>0</v>
      </c>
      <c r="Z58">
        <v>0</v>
      </c>
      <c r="AA58">
        <v>0</v>
      </c>
      <c r="AB58">
        <v>12.703821</v>
      </c>
      <c r="AC58">
        <v>0</v>
      </c>
      <c r="AD58">
        <v>0</v>
      </c>
      <c r="AE58">
        <v>15.895500999999999</v>
      </c>
      <c r="AF58">
        <v>8.0843129999999999</v>
      </c>
      <c r="AG58">
        <v>41.825828000000001</v>
      </c>
      <c r="AH58">
        <v>0</v>
      </c>
      <c r="AI58">
        <v>0</v>
      </c>
      <c r="AJ58">
        <v>0</v>
      </c>
      <c r="AK58">
        <v>51.778474000000003</v>
      </c>
      <c r="AL58">
        <v>53.80153</v>
      </c>
      <c r="AM58">
        <v>15.686904</v>
      </c>
      <c r="AN58">
        <v>0.62739500000000004</v>
      </c>
      <c r="AO58">
        <v>0</v>
      </c>
      <c r="AP58">
        <v>0</v>
      </c>
      <c r="AQ58">
        <v>6.0769799999999998</v>
      </c>
      <c r="AR58">
        <v>34.077388999999997</v>
      </c>
      <c r="AS58">
        <v>31.401433999999998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1842.233117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360.7604</v>
      </c>
      <c r="L59">
        <v>346.77370000000002</v>
      </c>
      <c r="M59">
        <v>60.022813999999997</v>
      </c>
      <c r="N59">
        <v>78.366322999999994</v>
      </c>
      <c r="O59">
        <v>32.892859999999999</v>
      </c>
      <c r="P59">
        <v>110.71042199999999</v>
      </c>
      <c r="Q59">
        <v>5.8261839999999996</v>
      </c>
      <c r="R59">
        <v>22.494471999999998</v>
      </c>
      <c r="S59">
        <v>14.005992000000001</v>
      </c>
      <c r="T59">
        <v>0</v>
      </c>
      <c r="U59">
        <v>403.94554199999999</v>
      </c>
      <c r="V59">
        <v>11.86458</v>
      </c>
      <c r="W59">
        <v>24.944555999999999</v>
      </c>
      <c r="X59">
        <v>78.373750000000001</v>
      </c>
      <c r="Y59">
        <v>0</v>
      </c>
      <c r="Z59">
        <v>0</v>
      </c>
      <c r="AA59">
        <v>0</v>
      </c>
      <c r="AB59">
        <v>12.703821</v>
      </c>
      <c r="AC59">
        <v>0</v>
      </c>
      <c r="AD59">
        <v>0</v>
      </c>
      <c r="AE59">
        <v>15.895500999999999</v>
      </c>
      <c r="AF59">
        <v>8.0843129999999999</v>
      </c>
      <c r="AG59">
        <v>41.825828000000001</v>
      </c>
      <c r="AH59">
        <v>0</v>
      </c>
      <c r="AI59">
        <v>0</v>
      </c>
      <c r="AJ59">
        <v>0</v>
      </c>
      <c r="AK59">
        <v>51.778474000000003</v>
      </c>
      <c r="AL59">
        <v>53.80153</v>
      </c>
      <c r="AM59">
        <v>15.686904</v>
      </c>
      <c r="AN59">
        <v>0.62739500000000004</v>
      </c>
      <c r="AO59">
        <v>0</v>
      </c>
      <c r="AP59">
        <v>0</v>
      </c>
      <c r="AQ59">
        <v>12.579349000000001</v>
      </c>
      <c r="AR59">
        <v>34.077388999999997</v>
      </c>
      <c r="AS59">
        <v>30.768215000000001</v>
      </c>
      <c r="AT59">
        <v>18.657121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1847.467435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360.7604</v>
      </c>
      <c r="L60">
        <v>346.77370000000002</v>
      </c>
      <c r="M60">
        <v>60.022813999999997</v>
      </c>
      <c r="N60">
        <v>78.366322999999994</v>
      </c>
      <c r="O60">
        <v>32.892859999999999</v>
      </c>
      <c r="P60">
        <v>110.71042199999999</v>
      </c>
      <c r="Q60">
        <v>5.8261839999999996</v>
      </c>
      <c r="R60">
        <v>22.494471999999998</v>
      </c>
      <c r="S60">
        <v>14.005992000000001</v>
      </c>
      <c r="T60">
        <v>0</v>
      </c>
      <c r="U60">
        <v>403.94554199999999</v>
      </c>
      <c r="V60">
        <v>11.86458</v>
      </c>
      <c r="W60">
        <v>30.959319000000001</v>
      </c>
      <c r="X60">
        <v>97.915678</v>
      </c>
      <c r="Y60">
        <v>0</v>
      </c>
      <c r="Z60">
        <v>0</v>
      </c>
      <c r="AA60">
        <v>0</v>
      </c>
      <c r="AB60">
        <v>12.703821</v>
      </c>
      <c r="AC60">
        <v>0</v>
      </c>
      <c r="AD60">
        <v>0</v>
      </c>
      <c r="AE60">
        <v>15.895500999999999</v>
      </c>
      <c r="AF60">
        <v>8.0843129999999999</v>
      </c>
      <c r="AG60">
        <v>41.825828000000001</v>
      </c>
      <c r="AH60">
        <v>0</v>
      </c>
      <c r="AI60">
        <v>0</v>
      </c>
      <c r="AJ60">
        <v>0</v>
      </c>
      <c r="AK60">
        <v>51.778474000000003</v>
      </c>
      <c r="AL60">
        <v>53.80153</v>
      </c>
      <c r="AM60">
        <v>15.686904</v>
      </c>
      <c r="AN60">
        <v>0.62739500000000004</v>
      </c>
      <c r="AO60">
        <v>0</v>
      </c>
      <c r="AP60">
        <v>0</v>
      </c>
      <c r="AQ60">
        <v>12.579349000000001</v>
      </c>
      <c r="AR60">
        <v>34.077388999999997</v>
      </c>
      <c r="AS60">
        <v>30.768215000000001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1873.6589580000002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360.7604</v>
      </c>
      <c r="L61">
        <v>346.77370000000002</v>
      </c>
      <c r="M61">
        <v>60.022813999999997</v>
      </c>
      <c r="N61">
        <v>78.366322999999994</v>
      </c>
      <c r="O61">
        <v>32.892859999999999</v>
      </c>
      <c r="P61">
        <v>110.71042199999999</v>
      </c>
      <c r="Q61">
        <v>5.8261839999999996</v>
      </c>
      <c r="R61">
        <v>22.494471999999998</v>
      </c>
      <c r="S61">
        <v>14.005992000000001</v>
      </c>
      <c r="T61">
        <v>0</v>
      </c>
      <c r="U61">
        <v>403.94554199999999</v>
      </c>
      <c r="V61">
        <v>11.86458</v>
      </c>
      <c r="W61">
        <v>30.959319000000001</v>
      </c>
      <c r="X61">
        <v>97.915678</v>
      </c>
      <c r="Y61">
        <v>0</v>
      </c>
      <c r="Z61">
        <v>0</v>
      </c>
      <c r="AA61">
        <v>0</v>
      </c>
      <c r="AB61">
        <v>12.703821</v>
      </c>
      <c r="AC61">
        <v>0</v>
      </c>
      <c r="AD61">
        <v>0</v>
      </c>
      <c r="AE61">
        <v>15.895500999999999</v>
      </c>
      <c r="AF61">
        <v>8.0843129999999999</v>
      </c>
      <c r="AG61">
        <v>41.825828000000001</v>
      </c>
      <c r="AH61">
        <v>0</v>
      </c>
      <c r="AI61">
        <v>0</v>
      </c>
      <c r="AJ61">
        <v>0</v>
      </c>
      <c r="AK61">
        <v>51.778474000000003</v>
      </c>
      <c r="AL61">
        <v>53.80153</v>
      </c>
      <c r="AM61">
        <v>15.686904</v>
      </c>
      <c r="AN61">
        <v>0.62739500000000004</v>
      </c>
      <c r="AO61">
        <v>0</v>
      </c>
      <c r="AP61">
        <v>0</v>
      </c>
      <c r="AQ61">
        <v>12.579349000000001</v>
      </c>
      <c r="AR61">
        <v>34.077388999999997</v>
      </c>
      <c r="AS61">
        <v>30.768215000000001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1873.6589580000002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360.7604</v>
      </c>
      <c r="L62">
        <v>346.77370000000002</v>
      </c>
      <c r="M62">
        <v>60.022813999999997</v>
      </c>
      <c r="N62">
        <v>78.366322999999994</v>
      </c>
      <c r="O62">
        <v>32.892859999999999</v>
      </c>
      <c r="P62">
        <v>110.71042199999999</v>
      </c>
      <c r="Q62">
        <v>5.8261839999999996</v>
      </c>
      <c r="R62">
        <v>22.494471999999998</v>
      </c>
      <c r="S62">
        <v>14.005992000000001</v>
      </c>
      <c r="T62">
        <v>0</v>
      </c>
      <c r="U62">
        <v>403.94554199999999</v>
      </c>
      <c r="V62">
        <v>11.86458</v>
      </c>
      <c r="W62">
        <v>30.959319000000001</v>
      </c>
      <c r="X62">
        <v>97.915678</v>
      </c>
      <c r="Y62">
        <v>0</v>
      </c>
      <c r="Z62">
        <v>0</v>
      </c>
      <c r="AA62">
        <v>0</v>
      </c>
      <c r="AB62">
        <v>12.703821</v>
      </c>
      <c r="AC62">
        <v>0</v>
      </c>
      <c r="AD62">
        <v>0</v>
      </c>
      <c r="AE62">
        <v>15.895500999999999</v>
      </c>
      <c r="AF62">
        <v>8.0843129999999999</v>
      </c>
      <c r="AG62">
        <v>41.825828000000001</v>
      </c>
      <c r="AH62">
        <v>0</v>
      </c>
      <c r="AI62">
        <v>0</v>
      </c>
      <c r="AJ62">
        <v>0</v>
      </c>
      <c r="AK62">
        <v>51.778474000000003</v>
      </c>
      <c r="AL62">
        <v>53.80153</v>
      </c>
      <c r="AM62">
        <v>15.686904</v>
      </c>
      <c r="AN62">
        <v>0.62739500000000004</v>
      </c>
      <c r="AO62">
        <v>0</v>
      </c>
      <c r="AP62">
        <v>0</v>
      </c>
      <c r="AQ62">
        <v>25.158697</v>
      </c>
      <c r="AR62">
        <v>34.077388999999997</v>
      </c>
      <c r="AS62">
        <v>30.768215000000001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1886.2383060000002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360.7604</v>
      </c>
      <c r="L63">
        <v>346.77370000000002</v>
      </c>
      <c r="M63">
        <v>60.022813999999997</v>
      </c>
      <c r="N63">
        <v>78.366322999999994</v>
      </c>
      <c r="O63">
        <v>32.892859999999999</v>
      </c>
      <c r="P63">
        <v>110.71042199999999</v>
      </c>
      <c r="Q63">
        <v>5.8261839999999996</v>
      </c>
      <c r="R63">
        <v>22.494471999999998</v>
      </c>
      <c r="S63">
        <v>14.005992000000001</v>
      </c>
      <c r="T63">
        <v>0</v>
      </c>
      <c r="U63">
        <v>403.94554199999999</v>
      </c>
      <c r="V63">
        <v>11.86458</v>
      </c>
      <c r="W63">
        <v>30.959319000000001</v>
      </c>
      <c r="X63">
        <v>97.915678</v>
      </c>
      <c r="Y63">
        <v>0</v>
      </c>
      <c r="Z63">
        <v>0</v>
      </c>
      <c r="AA63">
        <v>0</v>
      </c>
      <c r="AB63">
        <v>30.859483000000001</v>
      </c>
      <c r="AC63">
        <v>0</v>
      </c>
      <c r="AD63">
        <v>0</v>
      </c>
      <c r="AE63">
        <v>15.895500999999999</v>
      </c>
      <c r="AF63">
        <v>8.0843129999999999</v>
      </c>
      <c r="AG63">
        <v>41.825828000000001</v>
      </c>
      <c r="AH63">
        <v>0</v>
      </c>
      <c r="AI63">
        <v>0</v>
      </c>
      <c r="AJ63">
        <v>0</v>
      </c>
      <c r="AK63">
        <v>51.778474000000003</v>
      </c>
      <c r="AL63">
        <v>53.80153</v>
      </c>
      <c r="AM63">
        <v>15.686904</v>
      </c>
      <c r="AN63">
        <v>0.62739500000000004</v>
      </c>
      <c r="AO63">
        <v>0</v>
      </c>
      <c r="AP63">
        <v>0</v>
      </c>
      <c r="AQ63">
        <v>25.158697</v>
      </c>
      <c r="AR63">
        <v>34.077388999999997</v>
      </c>
      <c r="AS63">
        <v>30.768215000000001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1904.3939680000001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360.7604</v>
      </c>
      <c r="L64">
        <v>346.77370000000002</v>
      </c>
      <c r="M64">
        <v>60.022813999999997</v>
      </c>
      <c r="N64">
        <v>78.366322999999994</v>
      </c>
      <c r="O64">
        <v>32.892859999999999</v>
      </c>
      <c r="P64">
        <v>110.71042199999999</v>
      </c>
      <c r="Q64">
        <v>5.8261839999999996</v>
      </c>
      <c r="R64">
        <v>22.494471999999998</v>
      </c>
      <c r="S64">
        <v>14.005992000000001</v>
      </c>
      <c r="T64">
        <v>0</v>
      </c>
      <c r="U64">
        <v>403.94554199999999</v>
      </c>
      <c r="V64">
        <v>11.86458</v>
      </c>
      <c r="W64">
        <v>30.959319000000001</v>
      </c>
      <c r="X64">
        <v>97.915678</v>
      </c>
      <c r="Y64">
        <v>0</v>
      </c>
      <c r="Z64">
        <v>0</v>
      </c>
      <c r="AA64">
        <v>0</v>
      </c>
      <c r="AB64">
        <v>30.859483000000001</v>
      </c>
      <c r="AC64">
        <v>9.3352439999999994</v>
      </c>
      <c r="AD64">
        <v>0</v>
      </c>
      <c r="AE64">
        <v>15.895500999999999</v>
      </c>
      <c r="AF64">
        <v>8.0843129999999999</v>
      </c>
      <c r="AG64">
        <v>41.825828000000001</v>
      </c>
      <c r="AH64">
        <v>0</v>
      </c>
      <c r="AI64">
        <v>0</v>
      </c>
      <c r="AJ64">
        <v>0</v>
      </c>
      <c r="AK64">
        <v>51.778474000000003</v>
      </c>
      <c r="AL64">
        <v>53.80153</v>
      </c>
      <c r="AM64">
        <v>15.686904</v>
      </c>
      <c r="AN64">
        <v>0.62739500000000004</v>
      </c>
      <c r="AO64">
        <v>0</v>
      </c>
      <c r="AP64">
        <v>0</v>
      </c>
      <c r="AQ64">
        <v>25.158697</v>
      </c>
      <c r="AR64">
        <v>34.077388999999997</v>
      </c>
      <c r="AS64">
        <v>30.768215000000001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1913.7292120000002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362.68959999999998</v>
      </c>
      <c r="L65">
        <v>346.58078</v>
      </c>
      <c r="M65">
        <v>60.022813999999997</v>
      </c>
      <c r="N65">
        <v>78.366322999999994</v>
      </c>
      <c r="O65">
        <v>32.892859999999999</v>
      </c>
      <c r="P65">
        <v>110.71042199999999</v>
      </c>
      <c r="Q65">
        <v>5.8937059999999999</v>
      </c>
      <c r="R65">
        <v>22.677745999999999</v>
      </c>
      <c r="S65">
        <v>14.005992000000001</v>
      </c>
      <c r="T65">
        <v>0</v>
      </c>
      <c r="U65">
        <v>403.94554199999999</v>
      </c>
      <c r="V65">
        <v>12.105729999999999</v>
      </c>
      <c r="W65">
        <v>30.911089</v>
      </c>
      <c r="X65">
        <v>97.915678</v>
      </c>
      <c r="Y65">
        <v>0</v>
      </c>
      <c r="Z65">
        <v>0</v>
      </c>
      <c r="AA65">
        <v>13.552013000000001</v>
      </c>
      <c r="AB65">
        <v>30.859483000000001</v>
      </c>
      <c r="AC65">
        <v>9.3352439999999994</v>
      </c>
      <c r="AD65">
        <v>0</v>
      </c>
      <c r="AE65">
        <v>15.895500999999999</v>
      </c>
      <c r="AF65">
        <v>8.0843129999999999</v>
      </c>
      <c r="AG65">
        <v>41.825828000000001</v>
      </c>
      <c r="AH65">
        <v>0</v>
      </c>
      <c r="AI65">
        <v>0</v>
      </c>
      <c r="AJ65">
        <v>0</v>
      </c>
      <c r="AK65">
        <v>51.778474000000003</v>
      </c>
      <c r="AL65">
        <v>53.80153</v>
      </c>
      <c r="AM65">
        <v>15.686904</v>
      </c>
      <c r="AN65">
        <v>0.62739500000000004</v>
      </c>
      <c r="AO65">
        <v>0</v>
      </c>
      <c r="AP65">
        <v>0</v>
      </c>
      <c r="AQ65">
        <v>25.158697</v>
      </c>
      <c r="AR65">
        <v>34.077388999999997</v>
      </c>
      <c r="AS65">
        <v>30.768215000000001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1929.4612209999998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362.68959999999998</v>
      </c>
      <c r="L66">
        <v>346.58078</v>
      </c>
      <c r="M66">
        <v>60.022813999999997</v>
      </c>
      <c r="N66">
        <v>78.366322999999994</v>
      </c>
      <c r="O66">
        <v>32.892859999999999</v>
      </c>
      <c r="P66">
        <v>110.71042199999999</v>
      </c>
      <c r="Q66">
        <v>5.8937059999999999</v>
      </c>
      <c r="R66">
        <v>22.677745999999999</v>
      </c>
      <c r="S66">
        <v>14.005992000000001</v>
      </c>
      <c r="T66">
        <v>0</v>
      </c>
      <c r="U66">
        <v>403.94554199999999</v>
      </c>
      <c r="V66">
        <v>12.105729999999999</v>
      </c>
      <c r="W66">
        <v>30.911089</v>
      </c>
      <c r="X66">
        <v>97.915678</v>
      </c>
      <c r="Y66">
        <v>0</v>
      </c>
      <c r="Z66">
        <v>0</v>
      </c>
      <c r="AA66">
        <v>13.552013000000001</v>
      </c>
      <c r="AB66">
        <v>30.859483000000001</v>
      </c>
      <c r="AC66">
        <v>9.3352439999999994</v>
      </c>
      <c r="AD66">
        <v>0</v>
      </c>
      <c r="AE66">
        <v>15.895500999999999</v>
      </c>
      <c r="AF66">
        <v>8.0843129999999999</v>
      </c>
      <c r="AG66">
        <v>41.825828000000001</v>
      </c>
      <c r="AH66">
        <v>0</v>
      </c>
      <c r="AI66">
        <v>0</v>
      </c>
      <c r="AJ66">
        <v>0</v>
      </c>
      <c r="AK66">
        <v>51.778474000000003</v>
      </c>
      <c r="AL66">
        <v>53.80153</v>
      </c>
      <c r="AM66">
        <v>15.686904</v>
      </c>
      <c r="AN66">
        <v>0.62739500000000004</v>
      </c>
      <c r="AO66">
        <v>0</v>
      </c>
      <c r="AP66">
        <v>0</v>
      </c>
      <c r="AQ66">
        <v>25.158697</v>
      </c>
      <c r="AR66">
        <v>34.077388999999997</v>
      </c>
      <c r="AS66">
        <v>30.768215000000001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1929.4612209999998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362.68959999999998</v>
      </c>
      <c r="L67">
        <v>346.58078</v>
      </c>
      <c r="M67">
        <v>88.743200000000002</v>
      </c>
      <c r="N67">
        <v>113.943375</v>
      </c>
      <c r="O67">
        <v>57.258173999999997</v>
      </c>
      <c r="P67">
        <v>120.324924</v>
      </c>
      <c r="Q67">
        <v>5.8937059999999999</v>
      </c>
      <c r="R67">
        <v>22.677745999999999</v>
      </c>
      <c r="S67">
        <v>14.005992000000001</v>
      </c>
      <c r="T67">
        <v>0</v>
      </c>
      <c r="U67">
        <v>403.94554199999999</v>
      </c>
      <c r="V67">
        <v>12.105729999999999</v>
      </c>
      <c r="W67">
        <v>30.911089</v>
      </c>
      <c r="X67">
        <v>113.73301600000001</v>
      </c>
      <c r="Y67">
        <v>0</v>
      </c>
      <c r="Z67">
        <v>0</v>
      </c>
      <c r="AA67">
        <v>27.104025</v>
      </c>
      <c r="AB67">
        <v>30.859483000000001</v>
      </c>
      <c r="AC67">
        <v>9.3352439999999994</v>
      </c>
      <c r="AD67">
        <v>0</v>
      </c>
      <c r="AE67">
        <v>15.895500999999999</v>
      </c>
      <c r="AF67">
        <v>8.0843129999999999</v>
      </c>
      <c r="AG67">
        <v>41.825828000000001</v>
      </c>
      <c r="AH67">
        <v>0</v>
      </c>
      <c r="AI67">
        <v>0</v>
      </c>
      <c r="AJ67">
        <v>0</v>
      </c>
      <c r="AK67">
        <v>51.778474000000003</v>
      </c>
      <c r="AL67">
        <v>53.80153</v>
      </c>
      <c r="AM67">
        <v>15.686904</v>
      </c>
      <c r="AN67">
        <v>0.62739500000000004</v>
      </c>
      <c r="AO67">
        <v>0</v>
      </c>
      <c r="AP67">
        <v>0</v>
      </c>
      <c r="AQ67">
        <v>25.158697</v>
      </c>
      <c r="AR67">
        <v>34.077388999999997</v>
      </c>
      <c r="AS67">
        <v>30.768215000000001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2057.107825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362.68959999999998</v>
      </c>
      <c r="L68">
        <v>346.58078</v>
      </c>
      <c r="M68">
        <v>88.743200000000002</v>
      </c>
      <c r="N68">
        <v>113.943375</v>
      </c>
      <c r="O68">
        <v>57.258173999999997</v>
      </c>
      <c r="P68">
        <v>121.141702</v>
      </c>
      <c r="Q68">
        <v>5.8937059999999999</v>
      </c>
      <c r="R68">
        <v>22.677745999999999</v>
      </c>
      <c r="S68">
        <v>14.005992000000001</v>
      </c>
      <c r="T68">
        <v>0</v>
      </c>
      <c r="U68">
        <v>403.94554199999999</v>
      </c>
      <c r="V68">
        <v>12.105729999999999</v>
      </c>
      <c r="W68">
        <v>30.911089</v>
      </c>
      <c r="X68">
        <v>114.17892999999999</v>
      </c>
      <c r="Y68">
        <v>0</v>
      </c>
      <c r="Z68">
        <v>0</v>
      </c>
      <c r="AA68">
        <v>27.104025</v>
      </c>
      <c r="AB68">
        <v>30.859483000000001</v>
      </c>
      <c r="AC68">
        <v>9.3352439999999994</v>
      </c>
      <c r="AD68">
        <v>0</v>
      </c>
      <c r="AE68">
        <v>15.895500999999999</v>
      </c>
      <c r="AF68">
        <v>8.0843129999999999</v>
      </c>
      <c r="AG68">
        <v>41.825828000000001</v>
      </c>
      <c r="AH68">
        <v>0</v>
      </c>
      <c r="AI68">
        <v>0</v>
      </c>
      <c r="AJ68">
        <v>0</v>
      </c>
      <c r="AK68">
        <v>51.778474000000003</v>
      </c>
      <c r="AL68">
        <v>53.80153</v>
      </c>
      <c r="AM68">
        <v>15.686904</v>
      </c>
      <c r="AN68">
        <v>0.62739500000000004</v>
      </c>
      <c r="AO68">
        <v>0</v>
      </c>
      <c r="AP68">
        <v>0</v>
      </c>
      <c r="AQ68">
        <v>25.158697</v>
      </c>
      <c r="AR68">
        <v>34.077388999999997</v>
      </c>
      <c r="AS68">
        <v>30.768215000000001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2058.3705170000003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362.68959999999998</v>
      </c>
      <c r="L69">
        <v>346.58078</v>
      </c>
      <c r="M69">
        <v>88.743200000000002</v>
      </c>
      <c r="N69">
        <v>113.943375</v>
      </c>
      <c r="O69">
        <v>57.258173999999997</v>
      </c>
      <c r="P69">
        <v>121.141702</v>
      </c>
      <c r="Q69">
        <v>5.8937059999999999</v>
      </c>
      <c r="R69">
        <v>22.677745999999999</v>
      </c>
      <c r="S69">
        <v>14.005992000000001</v>
      </c>
      <c r="T69">
        <v>0</v>
      </c>
      <c r="U69">
        <v>403.94554199999999</v>
      </c>
      <c r="V69">
        <v>12.105729999999999</v>
      </c>
      <c r="W69">
        <v>30.911089</v>
      </c>
      <c r="X69">
        <v>114.17892999999999</v>
      </c>
      <c r="Y69">
        <v>0</v>
      </c>
      <c r="Z69">
        <v>0</v>
      </c>
      <c r="AA69">
        <v>27.104025</v>
      </c>
      <c r="AB69">
        <v>30.859483000000001</v>
      </c>
      <c r="AC69">
        <v>9.3352439999999994</v>
      </c>
      <c r="AD69">
        <v>0</v>
      </c>
      <c r="AE69">
        <v>15.895500999999999</v>
      </c>
      <c r="AF69">
        <v>8.0843129999999999</v>
      </c>
      <c r="AG69">
        <v>41.825828000000001</v>
      </c>
      <c r="AH69">
        <v>21.466691000000001</v>
      </c>
      <c r="AI69">
        <v>0</v>
      </c>
      <c r="AJ69">
        <v>0</v>
      </c>
      <c r="AK69">
        <v>51.778474000000003</v>
      </c>
      <c r="AL69">
        <v>53.80153</v>
      </c>
      <c r="AM69">
        <v>15.686904</v>
      </c>
      <c r="AN69">
        <v>0.62739500000000004</v>
      </c>
      <c r="AO69">
        <v>0</v>
      </c>
      <c r="AP69">
        <v>0</v>
      </c>
      <c r="AQ69">
        <v>25.158697</v>
      </c>
      <c r="AR69">
        <v>34.077388999999997</v>
      </c>
      <c r="AS69">
        <v>30.768215000000001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2079.8372079999999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362.68959999999998</v>
      </c>
      <c r="L70">
        <v>346.58078</v>
      </c>
      <c r="M70">
        <v>88.743200000000002</v>
      </c>
      <c r="N70">
        <v>113.943375</v>
      </c>
      <c r="O70">
        <v>57.258173999999997</v>
      </c>
      <c r="P70">
        <v>121.141702</v>
      </c>
      <c r="Q70">
        <v>5.8937059999999999</v>
      </c>
      <c r="R70">
        <v>22.677745999999999</v>
      </c>
      <c r="S70">
        <v>14.005992000000001</v>
      </c>
      <c r="T70">
        <v>0</v>
      </c>
      <c r="U70">
        <v>403.94554199999999</v>
      </c>
      <c r="V70">
        <v>14.589326</v>
      </c>
      <c r="W70">
        <v>39.755409999999998</v>
      </c>
      <c r="X70">
        <v>142.29357200000001</v>
      </c>
      <c r="Y70">
        <v>0</v>
      </c>
      <c r="Z70">
        <v>0</v>
      </c>
      <c r="AA70">
        <v>40.656038000000002</v>
      </c>
      <c r="AB70">
        <v>30.859483000000001</v>
      </c>
      <c r="AC70">
        <v>9.3352439999999994</v>
      </c>
      <c r="AD70">
        <v>0</v>
      </c>
      <c r="AE70">
        <v>15.895500999999999</v>
      </c>
      <c r="AF70">
        <v>8.0843129999999999</v>
      </c>
      <c r="AG70">
        <v>41.825828000000001</v>
      </c>
      <c r="AH70">
        <v>43.390120000000003</v>
      </c>
      <c r="AI70">
        <v>0</v>
      </c>
      <c r="AJ70">
        <v>0</v>
      </c>
      <c r="AK70">
        <v>51.778474000000003</v>
      </c>
      <c r="AL70">
        <v>53.80153</v>
      </c>
      <c r="AM70">
        <v>15.686904</v>
      </c>
      <c r="AN70">
        <v>0.62739500000000004</v>
      </c>
      <c r="AO70">
        <v>0</v>
      </c>
      <c r="AP70">
        <v>0</v>
      </c>
      <c r="AQ70">
        <v>25.158697</v>
      </c>
      <c r="AR70">
        <v>34.077388999999997</v>
      </c>
      <c r="AS70">
        <v>30.768215000000001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2154.7552089999999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362.68959999999998</v>
      </c>
      <c r="L71">
        <v>346.58078</v>
      </c>
      <c r="M71">
        <v>88.743200000000002</v>
      </c>
      <c r="N71">
        <v>113.943375</v>
      </c>
      <c r="O71">
        <v>57.258173999999997</v>
      </c>
      <c r="P71">
        <v>121.141702</v>
      </c>
      <c r="Q71">
        <v>5.8937059999999999</v>
      </c>
      <c r="R71">
        <v>30.691352999999999</v>
      </c>
      <c r="S71">
        <v>14.005992000000001</v>
      </c>
      <c r="T71">
        <v>0</v>
      </c>
      <c r="U71">
        <v>403.94554199999999</v>
      </c>
      <c r="V71">
        <v>15.293347000000001</v>
      </c>
      <c r="W71">
        <v>39.755409999999998</v>
      </c>
      <c r="X71">
        <v>126.651884</v>
      </c>
      <c r="Y71">
        <v>0</v>
      </c>
      <c r="Z71">
        <v>0</v>
      </c>
      <c r="AA71">
        <v>40.656038000000002</v>
      </c>
      <c r="AB71">
        <v>30.859483000000001</v>
      </c>
      <c r="AC71">
        <v>9.3352439999999994</v>
      </c>
      <c r="AD71">
        <v>0</v>
      </c>
      <c r="AE71">
        <v>15.895500999999999</v>
      </c>
      <c r="AF71">
        <v>8.0843129999999999</v>
      </c>
      <c r="AG71">
        <v>41.825828000000001</v>
      </c>
      <c r="AH71">
        <v>67.688586000000001</v>
      </c>
      <c r="AI71">
        <v>0</v>
      </c>
      <c r="AJ71">
        <v>0</v>
      </c>
      <c r="AK71">
        <v>51.778474000000003</v>
      </c>
      <c r="AL71">
        <v>53.80153</v>
      </c>
      <c r="AM71">
        <v>15.686904</v>
      </c>
      <c r="AN71">
        <v>0.62739500000000004</v>
      </c>
      <c r="AO71">
        <v>0</v>
      </c>
      <c r="AP71">
        <v>0</v>
      </c>
      <c r="AQ71">
        <v>37.738045999999997</v>
      </c>
      <c r="AR71">
        <v>4.2596740000000004</v>
      </c>
      <c r="AS71">
        <v>30.768215000000001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2154.8912489999998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389.45724999999999</v>
      </c>
      <c r="L72">
        <v>350.559755</v>
      </c>
      <c r="M72">
        <v>88.743200000000002</v>
      </c>
      <c r="N72">
        <v>113.943375</v>
      </c>
      <c r="O72">
        <v>57.258173999999997</v>
      </c>
      <c r="P72">
        <v>121.141702</v>
      </c>
      <c r="Q72">
        <v>8.4804739999999992</v>
      </c>
      <c r="R72">
        <v>30.691352999999999</v>
      </c>
      <c r="S72">
        <v>18.993455999999998</v>
      </c>
      <c r="T72">
        <v>0</v>
      </c>
      <c r="U72">
        <v>403.94554199999999</v>
      </c>
      <c r="V72">
        <v>17.268730999999999</v>
      </c>
      <c r="W72">
        <v>39.755409999999998</v>
      </c>
      <c r="X72">
        <v>126.651884</v>
      </c>
      <c r="Y72">
        <v>0</v>
      </c>
      <c r="Z72">
        <v>0</v>
      </c>
      <c r="AA72">
        <v>40.656038000000002</v>
      </c>
      <c r="AB72">
        <v>30.859483000000001</v>
      </c>
      <c r="AC72">
        <v>9.3352439999999994</v>
      </c>
      <c r="AD72">
        <v>8.8126200000000008</v>
      </c>
      <c r="AE72">
        <v>15.895500999999999</v>
      </c>
      <c r="AF72">
        <v>16.168624999999999</v>
      </c>
      <c r="AG72">
        <v>41.825828000000001</v>
      </c>
      <c r="AH72">
        <v>87.054282000000001</v>
      </c>
      <c r="AI72">
        <v>0</v>
      </c>
      <c r="AJ72">
        <v>0</v>
      </c>
      <c r="AK72">
        <v>51.778474000000003</v>
      </c>
      <c r="AL72">
        <v>53.80153</v>
      </c>
      <c r="AM72">
        <v>15.686904</v>
      </c>
      <c r="AN72">
        <v>0.62739500000000004</v>
      </c>
      <c r="AO72">
        <v>0</v>
      </c>
      <c r="AP72">
        <v>0</v>
      </c>
      <c r="AQ72">
        <v>37.738045999999997</v>
      </c>
      <c r="AR72">
        <v>4.2596740000000004</v>
      </c>
      <c r="AS72">
        <v>30.768215000000001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2231.4501179999997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421.28904999999997</v>
      </c>
      <c r="L73">
        <v>350.559755</v>
      </c>
      <c r="M73">
        <v>88.743200000000002</v>
      </c>
      <c r="N73">
        <v>113.943375</v>
      </c>
      <c r="O73">
        <v>57.258173999999997</v>
      </c>
      <c r="P73">
        <v>121.141702</v>
      </c>
      <c r="Q73">
        <v>8.4804739999999992</v>
      </c>
      <c r="R73">
        <v>30.691352999999999</v>
      </c>
      <c r="S73">
        <v>18.993455999999998</v>
      </c>
      <c r="T73">
        <v>0</v>
      </c>
      <c r="U73">
        <v>403.94554199999999</v>
      </c>
      <c r="V73">
        <v>18.052102999999999</v>
      </c>
      <c r="W73">
        <v>39.755409999999998</v>
      </c>
      <c r="X73">
        <v>126.651884</v>
      </c>
      <c r="Y73">
        <v>0</v>
      </c>
      <c r="Z73">
        <v>0</v>
      </c>
      <c r="AA73">
        <v>40.656038000000002</v>
      </c>
      <c r="AB73">
        <v>15.429741999999999</v>
      </c>
      <c r="AC73">
        <v>9.3352439999999994</v>
      </c>
      <c r="AD73">
        <v>17.625240999999999</v>
      </c>
      <c r="AE73">
        <v>15.895500999999999</v>
      </c>
      <c r="AF73">
        <v>24.252938</v>
      </c>
      <c r="AG73">
        <v>41.825828000000001</v>
      </c>
      <c r="AH73">
        <v>112.814311</v>
      </c>
      <c r="AI73">
        <v>0</v>
      </c>
      <c r="AJ73">
        <v>0</v>
      </c>
      <c r="AK73">
        <v>51.778474000000003</v>
      </c>
      <c r="AL73">
        <v>53.80153</v>
      </c>
      <c r="AM73">
        <v>15.686904</v>
      </c>
      <c r="AN73">
        <v>0.62739500000000004</v>
      </c>
      <c r="AO73">
        <v>0</v>
      </c>
      <c r="AP73">
        <v>0</v>
      </c>
      <c r="AQ73">
        <v>37.738045999999997</v>
      </c>
      <c r="AR73">
        <v>12.779021</v>
      </c>
      <c r="AS73">
        <v>30.768215000000001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2299.8118589999999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392.35104999999999</v>
      </c>
      <c r="L74">
        <v>350.559755</v>
      </c>
      <c r="M74">
        <v>88.743200000000002</v>
      </c>
      <c r="N74">
        <v>113.943375</v>
      </c>
      <c r="O74">
        <v>57.258173999999997</v>
      </c>
      <c r="P74">
        <v>121.141702</v>
      </c>
      <c r="Q74">
        <v>8.4804739999999992</v>
      </c>
      <c r="R74">
        <v>30.691352999999999</v>
      </c>
      <c r="S74">
        <v>18.993455999999998</v>
      </c>
      <c r="T74">
        <v>0</v>
      </c>
      <c r="U74">
        <v>403.94554199999999</v>
      </c>
      <c r="V74">
        <v>18.052102999999999</v>
      </c>
      <c r="W74">
        <v>39.755409999999998</v>
      </c>
      <c r="X74">
        <v>126.651884</v>
      </c>
      <c r="Y74">
        <v>0</v>
      </c>
      <c r="Z74">
        <v>0</v>
      </c>
      <c r="AA74">
        <v>40.656038000000002</v>
      </c>
      <c r="AB74">
        <v>38.111462000000003</v>
      </c>
      <c r="AC74">
        <v>28.033985000000001</v>
      </c>
      <c r="AD74">
        <v>26.437861000000002</v>
      </c>
      <c r="AE74">
        <v>31.791001000000001</v>
      </c>
      <c r="AF74">
        <v>30.435058999999999</v>
      </c>
      <c r="AG74">
        <v>41.825828000000001</v>
      </c>
      <c r="AH74">
        <v>112.814311</v>
      </c>
      <c r="AI74">
        <v>0</v>
      </c>
      <c r="AJ74">
        <v>0</v>
      </c>
      <c r="AK74">
        <v>51.778474000000003</v>
      </c>
      <c r="AL74">
        <v>53.80153</v>
      </c>
      <c r="AM74">
        <v>16.201229000000001</v>
      </c>
      <c r="AN74">
        <v>0.62739500000000004</v>
      </c>
      <c r="AO74">
        <v>0</v>
      </c>
      <c r="AP74">
        <v>0</v>
      </c>
      <c r="AQ74">
        <v>37.738045999999997</v>
      </c>
      <c r="AR74">
        <v>34.077388999999997</v>
      </c>
      <c r="AS74">
        <v>30.768215000000001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2364.9572539999999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433.53946999999999</v>
      </c>
      <c r="L75">
        <v>350.559755</v>
      </c>
      <c r="M75">
        <v>88.743200000000002</v>
      </c>
      <c r="N75">
        <v>113.943375</v>
      </c>
      <c r="O75">
        <v>57.258173999999997</v>
      </c>
      <c r="P75">
        <v>121.141702</v>
      </c>
      <c r="Q75">
        <v>8.4804739999999992</v>
      </c>
      <c r="R75">
        <v>30.691352999999999</v>
      </c>
      <c r="S75">
        <v>18.993455999999998</v>
      </c>
      <c r="T75">
        <v>0</v>
      </c>
      <c r="U75">
        <v>403.94554199999999</v>
      </c>
      <c r="V75">
        <v>19.996158000000001</v>
      </c>
      <c r="W75">
        <v>43.958179999999999</v>
      </c>
      <c r="X75">
        <v>142.29357200000001</v>
      </c>
      <c r="Y75">
        <v>0</v>
      </c>
      <c r="Z75">
        <v>0</v>
      </c>
      <c r="AA75">
        <v>40.656038000000002</v>
      </c>
      <c r="AB75">
        <v>38.111462000000003</v>
      </c>
      <c r="AC75">
        <v>28.033985000000001</v>
      </c>
      <c r="AD75">
        <v>26.437861000000002</v>
      </c>
      <c r="AE75">
        <v>31.791001000000001</v>
      </c>
      <c r="AF75">
        <v>30.435058999999999</v>
      </c>
      <c r="AG75">
        <v>41.825828000000001</v>
      </c>
      <c r="AH75">
        <v>112.814311</v>
      </c>
      <c r="AI75">
        <v>0</v>
      </c>
      <c r="AJ75">
        <v>0</v>
      </c>
      <c r="AK75">
        <v>51.778474000000003</v>
      </c>
      <c r="AL75">
        <v>53.80153</v>
      </c>
      <c r="AM75">
        <v>16.201229000000001</v>
      </c>
      <c r="AN75">
        <v>0.62739500000000004</v>
      </c>
      <c r="AO75">
        <v>0</v>
      </c>
      <c r="AP75">
        <v>0</v>
      </c>
      <c r="AQ75">
        <v>37.738045999999997</v>
      </c>
      <c r="AR75">
        <v>34.077388999999997</v>
      </c>
      <c r="AS75">
        <v>30.768215000000001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2427.9341870000003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456.97924999999998</v>
      </c>
      <c r="L76">
        <v>350.559755</v>
      </c>
      <c r="M76">
        <v>88.743200000000002</v>
      </c>
      <c r="N76">
        <v>113.943375</v>
      </c>
      <c r="O76">
        <v>57.258173999999997</v>
      </c>
      <c r="P76">
        <v>121.141702</v>
      </c>
      <c r="Q76">
        <v>8.4804739999999992</v>
      </c>
      <c r="R76">
        <v>30.691352999999999</v>
      </c>
      <c r="S76">
        <v>18.993455999999998</v>
      </c>
      <c r="T76">
        <v>0</v>
      </c>
      <c r="U76">
        <v>403.94554199999999</v>
      </c>
      <c r="V76">
        <v>19.996158000000001</v>
      </c>
      <c r="W76">
        <v>44.756552999999997</v>
      </c>
      <c r="X76">
        <v>142.29357200000001</v>
      </c>
      <c r="Y76">
        <v>0</v>
      </c>
      <c r="Z76">
        <v>0</v>
      </c>
      <c r="AA76">
        <v>40.656038000000002</v>
      </c>
      <c r="AB76">
        <v>38.111462000000003</v>
      </c>
      <c r="AC76">
        <v>28.033985000000001</v>
      </c>
      <c r="AD76">
        <v>26.437861000000002</v>
      </c>
      <c r="AE76">
        <v>31.791001000000001</v>
      </c>
      <c r="AF76">
        <v>30.435058999999999</v>
      </c>
      <c r="AG76">
        <v>41.825828000000001</v>
      </c>
      <c r="AH76">
        <v>112.814311</v>
      </c>
      <c r="AI76">
        <v>0</v>
      </c>
      <c r="AJ76">
        <v>0</v>
      </c>
      <c r="AK76">
        <v>51.778474000000003</v>
      </c>
      <c r="AL76">
        <v>53.80153</v>
      </c>
      <c r="AM76">
        <v>16.201229000000001</v>
      </c>
      <c r="AN76">
        <v>0.62739500000000004</v>
      </c>
      <c r="AO76">
        <v>0</v>
      </c>
      <c r="AP76">
        <v>0</v>
      </c>
      <c r="AQ76">
        <v>37.738045999999997</v>
      </c>
      <c r="AR76">
        <v>34.077388999999997</v>
      </c>
      <c r="AS76">
        <v>30.768215000000001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2452.1723400000001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410.67845</v>
      </c>
      <c r="L77">
        <v>385.28535499999998</v>
      </c>
      <c r="M77">
        <v>88.743200000000002</v>
      </c>
      <c r="N77">
        <v>113.943375</v>
      </c>
      <c r="O77">
        <v>57.258173999999997</v>
      </c>
      <c r="P77">
        <v>121.141702</v>
      </c>
      <c r="Q77">
        <v>8.4804739999999992</v>
      </c>
      <c r="R77">
        <v>30.691352999999999</v>
      </c>
      <c r="S77">
        <v>18.993455999999998</v>
      </c>
      <c r="T77">
        <v>0</v>
      </c>
      <c r="U77">
        <v>403.94554199999999</v>
      </c>
      <c r="V77">
        <v>19.996158000000001</v>
      </c>
      <c r="W77">
        <v>44.756552999999997</v>
      </c>
      <c r="X77">
        <v>142.29357200000001</v>
      </c>
      <c r="Y77">
        <v>0</v>
      </c>
      <c r="Z77">
        <v>0</v>
      </c>
      <c r="AA77">
        <v>40.656038000000002</v>
      </c>
      <c r="AB77">
        <v>38.111462000000003</v>
      </c>
      <c r="AC77">
        <v>28.033985000000001</v>
      </c>
      <c r="AD77">
        <v>26.437861000000002</v>
      </c>
      <c r="AE77">
        <v>31.791001000000001</v>
      </c>
      <c r="AF77">
        <v>30.435058999999999</v>
      </c>
      <c r="AG77">
        <v>41.825828000000001</v>
      </c>
      <c r="AH77">
        <v>112.814311</v>
      </c>
      <c r="AI77">
        <v>0</v>
      </c>
      <c r="AJ77">
        <v>0</v>
      </c>
      <c r="AK77">
        <v>51.778474000000003</v>
      </c>
      <c r="AL77">
        <v>53.80153</v>
      </c>
      <c r="AM77">
        <v>16.201229000000001</v>
      </c>
      <c r="AN77">
        <v>0.62739500000000004</v>
      </c>
      <c r="AO77">
        <v>0</v>
      </c>
      <c r="AP77">
        <v>0.37069600000000003</v>
      </c>
      <c r="AQ77">
        <v>37.738045999999997</v>
      </c>
      <c r="AR77">
        <v>34.077388999999997</v>
      </c>
      <c r="AS77">
        <v>30.768215000000001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2440.9678360000003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364.61880000000002</v>
      </c>
      <c r="L78">
        <v>446.05515500000001</v>
      </c>
      <c r="M78">
        <v>88.743200000000002</v>
      </c>
      <c r="N78">
        <v>113.943375</v>
      </c>
      <c r="O78">
        <v>57.258173999999997</v>
      </c>
      <c r="P78">
        <v>121.141702</v>
      </c>
      <c r="Q78">
        <v>9.7799829999999996</v>
      </c>
      <c r="R78">
        <v>36.484065999999999</v>
      </c>
      <c r="S78">
        <v>22.944939999999999</v>
      </c>
      <c r="T78">
        <v>0</v>
      </c>
      <c r="U78">
        <v>403.94554199999999</v>
      </c>
      <c r="V78">
        <v>19.996158000000001</v>
      </c>
      <c r="W78">
        <v>44.756552999999997</v>
      </c>
      <c r="X78">
        <v>142.29357200000001</v>
      </c>
      <c r="Y78">
        <v>0</v>
      </c>
      <c r="Z78">
        <v>0</v>
      </c>
      <c r="AA78">
        <v>40.656038000000002</v>
      </c>
      <c r="AB78">
        <v>38.111462000000003</v>
      </c>
      <c r="AC78">
        <v>28.033985000000001</v>
      </c>
      <c r="AD78">
        <v>15.290839</v>
      </c>
      <c r="AE78">
        <v>31.791001000000001</v>
      </c>
      <c r="AF78">
        <v>30.435058999999999</v>
      </c>
      <c r="AG78">
        <v>41.825828000000001</v>
      </c>
      <c r="AH78">
        <v>100.482382</v>
      </c>
      <c r="AI78">
        <v>0</v>
      </c>
      <c r="AJ78">
        <v>0</v>
      </c>
      <c r="AK78">
        <v>51.778474000000003</v>
      </c>
      <c r="AL78">
        <v>53.80153</v>
      </c>
      <c r="AM78">
        <v>16.201229000000001</v>
      </c>
      <c r="AN78">
        <v>0.62739500000000004</v>
      </c>
      <c r="AO78">
        <v>0</v>
      </c>
      <c r="AP78">
        <v>0.37069600000000003</v>
      </c>
      <c r="AQ78">
        <v>37.738045999999997</v>
      </c>
      <c r="AR78">
        <v>34.077388999999997</v>
      </c>
      <c r="AS78">
        <v>30.768215000000001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2443.242741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364.61880000000002</v>
      </c>
      <c r="L79">
        <v>395.89595500000001</v>
      </c>
      <c r="M79">
        <v>88.743200000000002</v>
      </c>
      <c r="N79">
        <v>113.943375</v>
      </c>
      <c r="O79">
        <v>57.258173999999997</v>
      </c>
      <c r="P79">
        <v>121.141702</v>
      </c>
      <c r="Q79">
        <v>9.7799829999999996</v>
      </c>
      <c r="R79">
        <v>36.484065999999999</v>
      </c>
      <c r="S79">
        <v>22.944939999999999</v>
      </c>
      <c r="T79">
        <v>0</v>
      </c>
      <c r="U79">
        <v>403.94554199999999</v>
      </c>
      <c r="V79">
        <v>19.996158000000001</v>
      </c>
      <c r="W79">
        <v>44.756552999999997</v>
      </c>
      <c r="X79">
        <v>142.29357200000001</v>
      </c>
      <c r="Y79">
        <v>0</v>
      </c>
      <c r="Z79">
        <v>0</v>
      </c>
      <c r="AA79">
        <v>40.656038000000002</v>
      </c>
      <c r="AB79">
        <v>38.111462000000003</v>
      </c>
      <c r="AC79">
        <v>28.033985000000001</v>
      </c>
      <c r="AD79">
        <v>7.7728429999999999</v>
      </c>
      <c r="AE79">
        <v>31.791001000000001</v>
      </c>
      <c r="AF79">
        <v>30.435058999999999</v>
      </c>
      <c r="AG79">
        <v>41.825828000000001</v>
      </c>
      <c r="AH79">
        <v>77.645477</v>
      </c>
      <c r="AI79">
        <v>0</v>
      </c>
      <c r="AJ79">
        <v>0</v>
      </c>
      <c r="AK79">
        <v>51.778474000000003</v>
      </c>
      <c r="AL79">
        <v>53.80153</v>
      </c>
      <c r="AM79">
        <v>16.201229000000001</v>
      </c>
      <c r="AN79">
        <v>0.62739500000000004</v>
      </c>
      <c r="AO79">
        <v>0</v>
      </c>
      <c r="AP79">
        <v>0.37069600000000003</v>
      </c>
      <c r="AQ79">
        <v>37.738045999999997</v>
      </c>
      <c r="AR79">
        <v>34.077388999999997</v>
      </c>
      <c r="AS79">
        <v>30.768215000000001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2362.7286399999998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364.61880000000002</v>
      </c>
      <c r="L80">
        <v>385.28535499999998</v>
      </c>
      <c r="M80">
        <v>88.743200000000002</v>
      </c>
      <c r="N80">
        <v>113.943375</v>
      </c>
      <c r="O80">
        <v>57.258173999999997</v>
      </c>
      <c r="P80">
        <v>121.141702</v>
      </c>
      <c r="Q80">
        <v>9.7799829999999996</v>
      </c>
      <c r="R80">
        <v>40.889490000000002</v>
      </c>
      <c r="S80">
        <v>22.944939999999999</v>
      </c>
      <c r="T80">
        <v>0</v>
      </c>
      <c r="U80">
        <v>403.94554199999999</v>
      </c>
      <c r="V80">
        <v>19.996158000000001</v>
      </c>
      <c r="W80">
        <v>44.756552999999997</v>
      </c>
      <c r="X80">
        <v>142.29357200000001</v>
      </c>
      <c r="Y80">
        <v>0</v>
      </c>
      <c r="Z80">
        <v>0</v>
      </c>
      <c r="AA80">
        <v>40.656038000000002</v>
      </c>
      <c r="AB80">
        <v>12.600956</v>
      </c>
      <c r="AC80">
        <v>18.670489</v>
      </c>
      <c r="AD80">
        <v>0</v>
      </c>
      <c r="AE80">
        <v>15.895500999999999</v>
      </c>
      <c r="AF80">
        <v>16.168624999999999</v>
      </c>
      <c r="AG80">
        <v>41.825828000000001</v>
      </c>
      <c r="AH80">
        <v>55.722048000000001</v>
      </c>
      <c r="AI80">
        <v>0</v>
      </c>
      <c r="AJ80">
        <v>0</v>
      </c>
      <c r="AK80">
        <v>51.778474000000003</v>
      </c>
      <c r="AL80">
        <v>53.80153</v>
      </c>
      <c r="AM80">
        <v>15.686904</v>
      </c>
      <c r="AN80">
        <v>0.62739500000000004</v>
      </c>
      <c r="AO80">
        <v>0</v>
      </c>
      <c r="AP80">
        <v>0.37069600000000003</v>
      </c>
      <c r="AQ80">
        <v>37.738045999999997</v>
      </c>
      <c r="AR80">
        <v>34.077388999999997</v>
      </c>
      <c r="AS80">
        <v>30.768215000000001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2261.2769310000003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364.61880000000002</v>
      </c>
      <c r="L81">
        <v>375.63935500000002</v>
      </c>
      <c r="M81">
        <v>88.743200000000002</v>
      </c>
      <c r="N81">
        <v>113.943375</v>
      </c>
      <c r="O81">
        <v>57.258173999999997</v>
      </c>
      <c r="P81">
        <v>121.141702</v>
      </c>
      <c r="Q81">
        <v>9.7799829999999996</v>
      </c>
      <c r="R81">
        <v>40.889490000000002</v>
      </c>
      <c r="S81">
        <v>22.944939999999999</v>
      </c>
      <c r="T81">
        <v>0</v>
      </c>
      <c r="U81">
        <v>403.94554199999999</v>
      </c>
      <c r="V81">
        <v>19.996158000000001</v>
      </c>
      <c r="W81">
        <v>44.756552999999997</v>
      </c>
      <c r="X81">
        <v>142.29357200000001</v>
      </c>
      <c r="Y81">
        <v>0</v>
      </c>
      <c r="Z81">
        <v>0</v>
      </c>
      <c r="AA81">
        <v>40.656038000000002</v>
      </c>
      <c r="AB81">
        <v>12.600956</v>
      </c>
      <c r="AC81">
        <v>9.3352439999999994</v>
      </c>
      <c r="AD81">
        <v>0</v>
      </c>
      <c r="AE81">
        <v>15.895500999999999</v>
      </c>
      <c r="AF81">
        <v>8.0843129999999999</v>
      </c>
      <c r="AG81">
        <v>41.825828000000001</v>
      </c>
      <c r="AH81">
        <v>36.539048000000001</v>
      </c>
      <c r="AI81">
        <v>0</v>
      </c>
      <c r="AJ81">
        <v>0</v>
      </c>
      <c r="AK81">
        <v>51.778474000000003</v>
      </c>
      <c r="AL81">
        <v>53.80153</v>
      </c>
      <c r="AM81">
        <v>15.686904</v>
      </c>
      <c r="AN81">
        <v>0.62739500000000004</v>
      </c>
      <c r="AO81">
        <v>0</v>
      </c>
      <c r="AP81">
        <v>0.37069600000000003</v>
      </c>
      <c r="AQ81">
        <v>37.738045999999997</v>
      </c>
      <c r="AR81">
        <v>34.077388999999997</v>
      </c>
      <c r="AS81">
        <v>30.768215000000001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2215.028374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364.61880000000002</v>
      </c>
      <c r="L82">
        <v>353.45355499999999</v>
      </c>
      <c r="M82">
        <v>88.743200000000002</v>
      </c>
      <c r="N82">
        <v>113.943375</v>
      </c>
      <c r="O82">
        <v>57.258173999999997</v>
      </c>
      <c r="P82">
        <v>121.141702</v>
      </c>
      <c r="Q82">
        <v>9.7799829999999996</v>
      </c>
      <c r="R82">
        <v>31.077193000000001</v>
      </c>
      <c r="S82">
        <v>19.668676000000001</v>
      </c>
      <c r="T82">
        <v>0</v>
      </c>
      <c r="U82">
        <v>403.94554199999999</v>
      </c>
      <c r="V82">
        <v>19.996158000000001</v>
      </c>
      <c r="W82">
        <v>44.756552999999997</v>
      </c>
      <c r="X82">
        <v>142.29357200000001</v>
      </c>
      <c r="Y82">
        <v>0</v>
      </c>
      <c r="Z82">
        <v>0</v>
      </c>
      <c r="AA82">
        <v>40.656038000000002</v>
      </c>
      <c r="AB82">
        <v>12.600956</v>
      </c>
      <c r="AC82">
        <v>9.3352439999999994</v>
      </c>
      <c r="AD82">
        <v>0</v>
      </c>
      <c r="AE82">
        <v>15.895500999999999</v>
      </c>
      <c r="AF82">
        <v>0</v>
      </c>
      <c r="AG82">
        <v>41.825828000000001</v>
      </c>
      <c r="AH82">
        <v>22.562861999999999</v>
      </c>
      <c r="AI82">
        <v>0</v>
      </c>
      <c r="AJ82">
        <v>0</v>
      </c>
      <c r="AK82">
        <v>51.778474000000003</v>
      </c>
      <c r="AL82">
        <v>53.80153</v>
      </c>
      <c r="AM82">
        <v>15.686904</v>
      </c>
      <c r="AN82">
        <v>0.62739500000000004</v>
      </c>
      <c r="AO82">
        <v>0</v>
      </c>
      <c r="AP82">
        <v>0.37069600000000003</v>
      </c>
      <c r="AQ82">
        <v>37.738045999999997</v>
      </c>
      <c r="AR82">
        <v>34.077388999999997</v>
      </c>
      <c r="AS82">
        <v>30.768215000000001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2157.6935139999996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364.61880000000002</v>
      </c>
      <c r="L83">
        <v>353.45355499999999</v>
      </c>
      <c r="M83">
        <v>88.743200000000002</v>
      </c>
      <c r="N83">
        <v>113.943375</v>
      </c>
      <c r="O83">
        <v>57.258173999999997</v>
      </c>
      <c r="P83">
        <v>121.141702</v>
      </c>
      <c r="Q83">
        <v>9.7799829999999996</v>
      </c>
      <c r="R83">
        <v>31.077193000000001</v>
      </c>
      <c r="S83">
        <v>19.668676000000001</v>
      </c>
      <c r="T83">
        <v>0</v>
      </c>
      <c r="U83">
        <v>403.94554199999999</v>
      </c>
      <c r="V83">
        <v>19.996158000000001</v>
      </c>
      <c r="W83">
        <v>44.756552999999997</v>
      </c>
      <c r="X83">
        <v>142.29357200000001</v>
      </c>
      <c r="Y83">
        <v>0</v>
      </c>
      <c r="Z83">
        <v>0</v>
      </c>
      <c r="AA83">
        <v>40.656038000000002</v>
      </c>
      <c r="AB83">
        <v>25.407641000000002</v>
      </c>
      <c r="AC83">
        <v>9.3352439999999994</v>
      </c>
      <c r="AD83">
        <v>0</v>
      </c>
      <c r="AE83">
        <v>15.895500999999999</v>
      </c>
      <c r="AF83">
        <v>0</v>
      </c>
      <c r="AG83">
        <v>41.825828000000001</v>
      </c>
      <c r="AH83">
        <v>0</v>
      </c>
      <c r="AI83">
        <v>0</v>
      </c>
      <c r="AJ83">
        <v>0</v>
      </c>
      <c r="AK83">
        <v>51.778474000000003</v>
      </c>
      <c r="AL83">
        <v>53.80153</v>
      </c>
      <c r="AM83">
        <v>15.686904</v>
      </c>
      <c r="AN83">
        <v>0.62739500000000004</v>
      </c>
      <c r="AO83">
        <v>0</v>
      </c>
      <c r="AP83">
        <v>0.37069600000000003</v>
      </c>
      <c r="AQ83">
        <v>37.738045999999997</v>
      </c>
      <c r="AR83">
        <v>34.077388999999997</v>
      </c>
      <c r="AS83">
        <v>30.768215000000001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2147.9373369999998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364.61880000000002</v>
      </c>
      <c r="L84">
        <v>353.45355499999999</v>
      </c>
      <c r="M84">
        <v>88.743200000000002</v>
      </c>
      <c r="N84">
        <v>113.943375</v>
      </c>
      <c r="O84">
        <v>57.258173999999997</v>
      </c>
      <c r="P84">
        <v>121.141702</v>
      </c>
      <c r="Q84">
        <v>9.7799829999999996</v>
      </c>
      <c r="R84">
        <v>31.077193000000001</v>
      </c>
      <c r="S84">
        <v>19.668676000000001</v>
      </c>
      <c r="T84">
        <v>0</v>
      </c>
      <c r="U84">
        <v>403.94554199999999</v>
      </c>
      <c r="V84">
        <v>19.996158000000001</v>
      </c>
      <c r="W84">
        <v>44.756552999999997</v>
      </c>
      <c r="X84">
        <v>142.29357200000001</v>
      </c>
      <c r="Y84">
        <v>0</v>
      </c>
      <c r="Z84">
        <v>0</v>
      </c>
      <c r="AA84">
        <v>40.656038000000002</v>
      </c>
      <c r="AB84">
        <v>25.407641000000002</v>
      </c>
      <c r="AC84">
        <v>9.3352439999999994</v>
      </c>
      <c r="AD84">
        <v>0</v>
      </c>
      <c r="AE84">
        <v>15.895500999999999</v>
      </c>
      <c r="AF84">
        <v>0</v>
      </c>
      <c r="AG84">
        <v>41.825828000000001</v>
      </c>
      <c r="AH84">
        <v>0</v>
      </c>
      <c r="AI84">
        <v>0</v>
      </c>
      <c r="AJ84">
        <v>0</v>
      </c>
      <c r="AK84">
        <v>51.778474000000003</v>
      </c>
      <c r="AL84">
        <v>53.80153</v>
      </c>
      <c r="AM84">
        <v>15.686904</v>
      </c>
      <c r="AN84">
        <v>0.62739500000000004</v>
      </c>
      <c r="AO84">
        <v>0</v>
      </c>
      <c r="AP84">
        <v>0.37069600000000003</v>
      </c>
      <c r="AQ84">
        <v>37.738045999999997</v>
      </c>
      <c r="AR84">
        <v>34.077388999999997</v>
      </c>
      <c r="AS84">
        <v>30.768215000000001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2147.9373369999998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364.61880000000002</v>
      </c>
      <c r="L85">
        <v>353.45355499999999</v>
      </c>
      <c r="M85">
        <v>88.743200000000002</v>
      </c>
      <c r="N85">
        <v>113.943375</v>
      </c>
      <c r="O85">
        <v>57.258173999999997</v>
      </c>
      <c r="P85">
        <v>121.141702</v>
      </c>
      <c r="Q85">
        <v>9.7799829999999996</v>
      </c>
      <c r="R85">
        <v>31.077193000000001</v>
      </c>
      <c r="S85">
        <v>19.668676000000001</v>
      </c>
      <c r="T85">
        <v>0</v>
      </c>
      <c r="U85">
        <v>403.94554199999999</v>
      </c>
      <c r="V85">
        <v>15.293347000000001</v>
      </c>
      <c r="W85">
        <v>39.755409999999998</v>
      </c>
      <c r="X85">
        <v>126.651884</v>
      </c>
      <c r="Y85">
        <v>0</v>
      </c>
      <c r="Z85">
        <v>0</v>
      </c>
      <c r="AA85">
        <v>40.656038000000002</v>
      </c>
      <c r="AB85">
        <v>25.407641000000002</v>
      </c>
      <c r="AC85">
        <v>9.3352439999999994</v>
      </c>
      <c r="AD85">
        <v>0</v>
      </c>
      <c r="AE85">
        <v>15.895500999999999</v>
      </c>
      <c r="AF85">
        <v>0</v>
      </c>
      <c r="AG85">
        <v>41.825828000000001</v>
      </c>
      <c r="AH85">
        <v>0</v>
      </c>
      <c r="AI85">
        <v>0</v>
      </c>
      <c r="AJ85">
        <v>0</v>
      </c>
      <c r="AK85">
        <v>51.778474000000003</v>
      </c>
      <c r="AL85">
        <v>53.80153</v>
      </c>
      <c r="AM85">
        <v>15.686904</v>
      </c>
      <c r="AN85">
        <v>0.62739500000000004</v>
      </c>
      <c r="AO85">
        <v>0</v>
      </c>
      <c r="AP85">
        <v>0.37069600000000003</v>
      </c>
      <c r="AQ85">
        <v>37.738045999999997</v>
      </c>
      <c r="AR85">
        <v>34.077388999999997</v>
      </c>
      <c r="AS85">
        <v>30.768215000000001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2122.5916949999996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364.61880000000002</v>
      </c>
      <c r="L86">
        <v>353.45355499999999</v>
      </c>
      <c r="M86">
        <v>88.743200000000002</v>
      </c>
      <c r="N86">
        <v>113.943375</v>
      </c>
      <c r="O86">
        <v>57.258173999999997</v>
      </c>
      <c r="P86">
        <v>121.141702</v>
      </c>
      <c r="Q86">
        <v>9.7799829999999996</v>
      </c>
      <c r="R86">
        <v>31.077193000000001</v>
      </c>
      <c r="S86">
        <v>19.668676000000001</v>
      </c>
      <c r="T86">
        <v>0</v>
      </c>
      <c r="U86">
        <v>403.94554199999999</v>
      </c>
      <c r="V86">
        <v>15.293347000000001</v>
      </c>
      <c r="W86">
        <v>39.755409999999998</v>
      </c>
      <c r="X86">
        <v>126.651884</v>
      </c>
      <c r="Y86">
        <v>0</v>
      </c>
      <c r="Z86">
        <v>0</v>
      </c>
      <c r="AA86">
        <v>40.656038000000002</v>
      </c>
      <c r="AB86">
        <v>25.407641000000002</v>
      </c>
      <c r="AC86">
        <v>9.3352439999999994</v>
      </c>
      <c r="AD86">
        <v>0</v>
      </c>
      <c r="AE86">
        <v>15.895500999999999</v>
      </c>
      <c r="AF86">
        <v>0</v>
      </c>
      <c r="AG86">
        <v>41.825828000000001</v>
      </c>
      <c r="AH86">
        <v>0</v>
      </c>
      <c r="AI86">
        <v>0</v>
      </c>
      <c r="AJ86">
        <v>0</v>
      </c>
      <c r="AK86">
        <v>51.778474000000003</v>
      </c>
      <c r="AL86">
        <v>53.80153</v>
      </c>
      <c r="AM86">
        <v>15.686904</v>
      </c>
      <c r="AN86">
        <v>0.62739500000000004</v>
      </c>
      <c r="AO86">
        <v>0</v>
      </c>
      <c r="AP86">
        <v>0.37069600000000003</v>
      </c>
      <c r="AQ86">
        <v>37.738045999999997</v>
      </c>
      <c r="AR86">
        <v>34.077388999999997</v>
      </c>
      <c r="AS86">
        <v>30.768215000000001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2122.5916949999996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364.61880000000002</v>
      </c>
      <c r="L87">
        <v>353.45355499999999</v>
      </c>
      <c r="M87">
        <v>88.743200000000002</v>
      </c>
      <c r="N87">
        <v>113.943375</v>
      </c>
      <c r="O87">
        <v>57.258173999999997</v>
      </c>
      <c r="P87">
        <v>121.141702</v>
      </c>
      <c r="Q87">
        <v>9.7799829999999996</v>
      </c>
      <c r="R87">
        <v>31.077193000000001</v>
      </c>
      <c r="S87">
        <v>19.668676000000001</v>
      </c>
      <c r="T87">
        <v>0</v>
      </c>
      <c r="U87">
        <v>403.94554199999999</v>
      </c>
      <c r="V87">
        <v>15.293347000000001</v>
      </c>
      <c r="W87">
        <v>33.740647000000003</v>
      </c>
      <c r="X87">
        <v>107.109956</v>
      </c>
      <c r="Y87">
        <v>0</v>
      </c>
      <c r="Z87">
        <v>0</v>
      </c>
      <c r="AA87">
        <v>40.656038000000002</v>
      </c>
      <c r="AB87">
        <v>25.407641000000002</v>
      </c>
      <c r="AC87">
        <v>9.3352439999999994</v>
      </c>
      <c r="AD87">
        <v>0</v>
      </c>
      <c r="AE87">
        <v>15.895500999999999</v>
      </c>
      <c r="AF87">
        <v>0</v>
      </c>
      <c r="AG87">
        <v>41.825828000000001</v>
      </c>
      <c r="AH87">
        <v>0</v>
      </c>
      <c r="AI87">
        <v>0</v>
      </c>
      <c r="AJ87">
        <v>0</v>
      </c>
      <c r="AK87">
        <v>51.778474000000003</v>
      </c>
      <c r="AL87">
        <v>53.80153</v>
      </c>
      <c r="AM87">
        <v>15.686904</v>
      </c>
      <c r="AN87">
        <v>0.62739500000000004</v>
      </c>
      <c r="AO87">
        <v>0</v>
      </c>
      <c r="AP87">
        <v>0.37069600000000003</v>
      </c>
      <c r="AQ87">
        <v>37.738045999999997</v>
      </c>
      <c r="AR87">
        <v>34.077388999999997</v>
      </c>
      <c r="AS87">
        <v>30.768215000000001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2097.0350039999998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364.61880000000002</v>
      </c>
      <c r="L88">
        <v>353.45355499999999</v>
      </c>
      <c r="M88">
        <v>88.743200000000002</v>
      </c>
      <c r="N88">
        <v>113.943375</v>
      </c>
      <c r="O88">
        <v>57.258173999999997</v>
      </c>
      <c r="P88">
        <v>121.141702</v>
      </c>
      <c r="Q88">
        <v>9.7799829999999996</v>
      </c>
      <c r="R88">
        <v>31.077193000000001</v>
      </c>
      <c r="S88">
        <v>19.668676000000001</v>
      </c>
      <c r="T88">
        <v>0</v>
      </c>
      <c r="U88">
        <v>403.94554199999999</v>
      </c>
      <c r="V88">
        <v>15.293347000000001</v>
      </c>
      <c r="W88">
        <v>33.740647000000003</v>
      </c>
      <c r="X88">
        <v>107.109956</v>
      </c>
      <c r="Y88">
        <v>0</v>
      </c>
      <c r="Z88">
        <v>0</v>
      </c>
      <c r="AA88">
        <v>40.656038000000002</v>
      </c>
      <c r="AB88">
        <v>25.407641000000002</v>
      </c>
      <c r="AC88">
        <v>9.3352439999999994</v>
      </c>
      <c r="AD88">
        <v>0</v>
      </c>
      <c r="AE88">
        <v>15.895500999999999</v>
      </c>
      <c r="AF88">
        <v>0</v>
      </c>
      <c r="AG88">
        <v>41.825828000000001</v>
      </c>
      <c r="AH88">
        <v>0</v>
      </c>
      <c r="AI88">
        <v>0</v>
      </c>
      <c r="AJ88">
        <v>0</v>
      </c>
      <c r="AK88">
        <v>51.778474000000003</v>
      </c>
      <c r="AL88">
        <v>53.80153</v>
      </c>
      <c r="AM88">
        <v>15.686904</v>
      </c>
      <c r="AN88">
        <v>0.62739500000000004</v>
      </c>
      <c r="AO88">
        <v>0</v>
      </c>
      <c r="AP88">
        <v>0.37069600000000003</v>
      </c>
      <c r="AQ88">
        <v>37.738045999999997</v>
      </c>
      <c r="AR88">
        <v>34.077388999999997</v>
      </c>
      <c r="AS88">
        <v>30.768215000000001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2097.0350039999998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364.61880000000002</v>
      </c>
      <c r="L89">
        <v>353.45355499999999</v>
      </c>
      <c r="M89">
        <v>88.743200000000002</v>
      </c>
      <c r="N89">
        <v>113.943375</v>
      </c>
      <c r="O89">
        <v>57.258173999999997</v>
      </c>
      <c r="P89">
        <v>121.141702</v>
      </c>
      <c r="Q89">
        <v>9.7799829999999996</v>
      </c>
      <c r="R89">
        <v>31.077193000000001</v>
      </c>
      <c r="S89">
        <v>19.668676000000001</v>
      </c>
      <c r="T89">
        <v>0</v>
      </c>
      <c r="U89">
        <v>403.94554199999999</v>
      </c>
      <c r="V89">
        <v>15.293347000000001</v>
      </c>
      <c r="W89">
        <v>33.740647000000003</v>
      </c>
      <c r="X89">
        <v>107.109956</v>
      </c>
      <c r="Y89">
        <v>0</v>
      </c>
      <c r="Z89">
        <v>0</v>
      </c>
      <c r="AA89">
        <v>40.656038000000002</v>
      </c>
      <c r="AB89">
        <v>25.407641000000002</v>
      </c>
      <c r="AC89">
        <v>18.670489</v>
      </c>
      <c r="AD89">
        <v>0</v>
      </c>
      <c r="AE89">
        <v>15.895500999999999</v>
      </c>
      <c r="AF89">
        <v>0</v>
      </c>
      <c r="AG89">
        <v>41.825828000000001</v>
      </c>
      <c r="AH89">
        <v>0</v>
      </c>
      <c r="AI89">
        <v>0</v>
      </c>
      <c r="AJ89">
        <v>0</v>
      </c>
      <c r="AK89">
        <v>51.778474000000003</v>
      </c>
      <c r="AL89">
        <v>53.80153</v>
      </c>
      <c r="AM89">
        <v>15.686904</v>
      </c>
      <c r="AN89">
        <v>0.62739500000000004</v>
      </c>
      <c r="AO89">
        <v>0</v>
      </c>
      <c r="AP89">
        <v>0.37069600000000003</v>
      </c>
      <c r="AQ89">
        <v>25.158697</v>
      </c>
      <c r="AR89">
        <v>34.077388999999997</v>
      </c>
      <c r="AS89">
        <v>30.768215000000001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2093.7909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364.61880000000002</v>
      </c>
      <c r="L90">
        <v>353.45355499999999</v>
      </c>
      <c r="M90">
        <v>88.743200000000002</v>
      </c>
      <c r="N90">
        <v>113.943375</v>
      </c>
      <c r="O90">
        <v>57.258173999999997</v>
      </c>
      <c r="P90">
        <v>121.141702</v>
      </c>
      <c r="Q90">
        <v>9.7799829999999996</v>
      </c>
      <c r="R90">
        <v>31.077193000000001</v>
      </c>
      <c r="S90">
        <v>19.668676000000001</v>
      </c>
      <c r="T90">
        <v>0</v>
      </c>
      <c r="U90">
        <v>403.94554199999999</v>
      </c>
      <c r="V90">
        <v>15.293347000000001</v>
      </c>
      <c r="W90">
        <v>33.740647000000003</v>
      </c>
      <c r="X90">
        <v>107.109956</v>
      </c>
      <c r="Y90">
        <v>0</v>
      </c>
      <c r="Z90">
        <v>0</v>
      </c>
      <c r="AA90">
        <v>40.656038000000002</v>
      </c>
      <c r="AB90">
        <v>25.407641000000002</v>
      </c>
      <c r="AC90">
        <v>18.670489</v>
      </c>
      <c r="AD90">
        <v>0</v>
      </c>
      <c r="AE90">
        <v>15.895500999999999</v>
      </c>
      <c r="AF90">
        <v>0</v>
      </c>
      <c r="AG90">
        <v>41.825828000000001</v>
      </c>
      <c r="AH90">
        <v>0</v>
      </c>
      <c r="AI90">
        <v>0</v>
      </c>
      <c r="AJ90">
        <v>0</v>
      </c>
      <c r="AK90">
        <v>51.778474000000003</v>
      </c>
      <c r="AL90">
        <v>53.80153</v>
      </c>
      <c r="AM90">
        <v>15.686904</v>
      </c>
      <c r="AN90">
        <v>0.62739500000000004</v>
      </c>
      <c r="AO90">
        <v>0</v>
      </c>
      <c r="AP90">
        <v>0.37069600000000003</v>
      </c>
      <c r="AQ90">
        <v>25.158697</v>
      </c>
      <c r="AR90">
        <v>34.077388999999997</v>
      </c>
      <c r="AS90">
        <v>30.768215000000001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2093.7909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364.61880000000002</v>
      </c>
      <c r="L91">
        <v>353.45355499999999</v>
      </c>
      <c r="M91">
        <v>88.743200000000002</v>
      </c>
      <c r="N91">
        <v>113.943375</v>
      </c>
      <c r="O91">
        <v>57.258173999999997</v>
      </c>
      <c r="P91">
        <v>121.141702</v>
      </c>
      <c r="Q91">
        <v>9.7799829999999996</v>
      </c>
      <c r="R91">
        <v>31.077193000000001</v>
      </c>
      <c r="S91">
        <v>19.668676000000001</v>
      </c>
      <c r="T91">
        <v>0</v>
      </c>
      <c r="U91">
        <v>403.94554199999999</v>
      </c>
      <c r="V91">
        <v>15.293347000000001</v>
      </c>
      <c r="W91">
        <v>33.740647000000003</v>
      </c>
      <c r="X91">
        <v>107.109956</v>
      </c>
      <c r="Y91">
        <v>0</v>
      </c>
      <c r="Z91">
        <v>0</v>
      </c>
      <c r="AA91">
        <v>40.656038000000002</v>
      </c>
      <c r="AB91">
        <v>25.407641000000002</v>
      </c>
      <c r="AC91">
        <v>18.670489</v>
      </c>
      <c r="AD91">
        <v>0</v>
      </c>
      <c r="AE91">
        <v>0</v>
      </c>
      <c r="AF91">
        <v>0</v>
      </c>
      <c r="AG91">
        <v>41.825828000000001</v>
      </c>
      <c r="AH91">
        <v>0</v>
      </c>
      <c r="AI91">
        <v>0</v>
      </c>
      <c r="AJ91">
        <v>0</v>
      </c>
      <c r="AK91">
        <v>51.778474000000003</v>
      </c>
      <c r="AL91">
        <v>53.80153</v>
      </c>
      <c r="AM91">
        <v>15.686904</v>
      </c>
      <c r="AN91">
        <v>0.62739500000000004</v>
      </c>
      <c r="AO91">
        <v>0</v>
      </c>
      <c r="AP91">
        <v>0.37069600000000003</v>
      </c>
      <c r="AQ91">
        <v>12.579349000000001</v>
      </c>
      <c r="AR91">
        <v>34.077388999999997</v>
      </c>
      <c r="AS91">
        <v>30.768215000000001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2065.3160510000002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364.61880000000002</v>
      </c>
      <c r="L92">
        <v>353.45355499999999</v>
      </c>
      <c r="M92">
        <v>88.743200000000002</v>
      </c>
      <c r="N92">
        <v>113.943375</v>
      </c>
      <c r="O92">
        <v>57.258173999999997</v>
      </c>
      <c r="P92">
        <v>121.141702</v>
      </c>
      <c r="Q92">
        <v>9.7799829999999996</v>
      </c>
      <c r="R92">
        <v>31.077193000000001</v>
      </c>
      <c r="S92">
        <v>19.668676000000001</v>
      </c>
      <c r="T92">
        <v>0</v>
      </c>
      <c r="U92">
        <v>403.94554199999999</v>
      </c>
      <c r="V92">
        <v>15.293347000000001</v>
      </c>
      <c r="W92">
        <v>33.740647000000003</v>
      </c>
      <c r="X92">
        <v>107.109956</v>
      </c>
      <c r="Y92">
        <v>0</v>
      </c>
      <c r="Z92">
        <v>0</v>
      </c>
      <c r="AA92">
        <v>40.656038000000002</v>
      </c>
      <c r="AB92">
        <v>38.111462000000003</v>
      </c>
      <c r="AC92">
        <v>18.670489</v>
      </c>
      <c r="AD92">
        <v>0</v>
      </c>
      <c r="AE92">
        <v>0</v>
      </c>
      <c r="AF92">
        <v>0</v>
      </c>
      <c r="AG92">
        <v>41.825828000000001</v>
      </c>
      <c r="AH92">
        <v>0</v>
      </c>
      <c r="AI92">
        <v>0</v>
      </c>
      <c r="AJ92">
        <v>0</v>
      </c>
      <c r="AK92">
        <v>51.778474000000003</v>
      </c>
      <c r="AL92">
        <v>53.80153</v>
      </c>
      <c r="AM92">
        <v>15.686904</v>
      </c>
      <c r="AN92">
        <v>0.62739500000000004</v>
      </c>
      <c r="AO92">
        <v>0</v>
      </c>
      <c r="AP92">
        <v>0.37069600000000003</v>
      </c>
      <c r="AQ92">
        <v>12.579349000000001</v>
      </c>
      <c r="AR92">
        <v>34.077388999999997</v>
      </c>
      <c r="AS92">
        <v>30.768215000000001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2078.0198719999999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364.61880000000002</v>
      </c>
      <c r="L93">
        <v>349.66750000000002</v>
      </c>
      <c r="M93">
        <v>88.743200000000002</v>
      </c>
      <c r="N93">
        <v>113.943375</v>
      </c>
      <c r="O93">
        <v>57.258173999999997</v>
      </c>
      <c r="P93">
        <v>121.141702</v>
      </c>
      <c r="Q93">
        <v>8.0517090000000007</v>
      </c>
      <c r="R93">
        <v>24.248488999999999</v>
      </c>
      <c r="S93">
        <v>15.240679999999999</v>
      </c>
      <c r="T93">
        <v>0</v>
      </c>
      <c r="U93">
        <v>403.94554199999999</v>
      </c>
      <c r="V93">
        <v>15.293347000000001</v>
      </c>
      <c r="W93">
        <v>33.740647000000003</v>
      </c>
      <c r="X93">
        <v>107.109956</v>
      </c>
      <c r="Y93">
        <v>0</v>
      </c>
      <c r="Z93">
        <v>0</v>
      </c>
      <c r="AA93">
        <v>40.656038000000002</v>
      </c>
      <c r="AB93">
        <v>38.111462000000003</v>
      </c>
      <c r="AC93">
        <v>18.670489</v>
      </c>
      <c r="AD93">
        <v>0</v>
      </c>
      <c r="AE93">
        <v>0</v>
      </c>
      <c r="AF93">
        <v>0</v>
      </c>
      <c r="AG93">
        <v>41.825828000000001</v>
      </c>
      <c r="AH93">
        <v>0</v>
      </c>
      <c r="AI93">
        <v>0</v>
      </c>
      <c r="AJ93">
        <v>0</v>
      </c>
      <c r="AK93">
        <v>51.778474000000003</v>
      </c>
      <c r="AL93">
        <v>53.80153</v>
      </c>
      <c r="AM93">
        <v>15.686904</v>
      </c>
      <c r="AN93">
        <v>0.62739500000000004</v>
      </c>
      <c r="AO93">
        <v>0</v>
      </c>
      <c r="AP93">
        <v>0.37069600000000003</v>
      </c>
      <c r="AQ93">
        <v>12.579349000000001</v>
      </c>
      <c r="AR93">
        <v>34.077388999999997</v>
      </c>
      <c r="AS93">
        <v>30.768215000000001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2061.2488430000003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364.61880000000002</v>
      </c>
      <c r="L94">
        <v>349.66750000000002</v>
      </c>
      <c r="M94">
        <v>88.743200000000002</v>
      </c>
      <c r="N94">
        <v>113.943375</v>
      </c>
      <c r="O94">
        <v>57.258173999999997</v>
      </c>
      <c r="P94">
        <v>121.141702</v>
      </c>
      <c r="Q94">
        <v>8.0517090000000007</v>
      </c>
      <c r="R94">
        <v>23.72916</v>
      </c>
      <c r="S94">
        <v>15.240679999999999</v>
      </c>
      <c r="T94">
        <v>0</v>
      </c>
      <c r="U94">
        <v>403.94554199999999</v>
      </c>
      <c r="V94">
        <v>15.293347000000001</v>
      </c>
      <c r="W94">
        <v>33.740647000000003</v>
      </c>
      <c r="X94">
        <v>107.109956</v>
      </c>
      <c r="Y94">
        <v>0</v>
      </c>
      <c r="Z94">
        <v>0</v>
      </c>
      <c r="AA94">
        <v>40.656038000000002</v>
      </c>
      <c r="AB94">
        <v>38.111462000000003</v>
      </c>
      <c r="AC94">
        <v>18.670489</v>
      </c>
      <c r="AD94">
        <v>0</v>
      </c>
      <c r="AE94">
        <v>0</v>
      </c>
      <c r="AF94">
        <v>0</v>
      </c>
      <c r="AG94">
        <v>41.825828000000001</v>
      </c>
      <c r="AH94">
        <v>0</v>
      </c>
      <c r="AI94">
        <v>0</v>
      </c>
      <c r="AJ94">
        <v>0</v>
      </c>
      <c r="AK94">
        <v>51.778474000000003</v>
      </c>
      <c r="AL94">
        <v>53.80153</v>
      </c>
      <c r="AM94">
        <v>15.686904</v>
      </c>
      <c r="AN94">
        <v>0.62739500000000004</v>
      </c>
      <c r="AO94">
        <v>0</v>
      </c>
      <c r="AP94">
        <v>0.37069600000000003</v>
      </c>
      <c r="AQ94">
        <v>12.579349000000001</v>
      </c>
      <c r="AR94">
        <v>34.077388999999997</v>
      </c>
      <c r="AS94">
        <v>30.768215000000001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2060.7295140000006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364.61880000000002</v>
      </c>
      <c r="L95">
        <v>349.66750000000002</v>
      </c>
      <c r="M95">
        <v>88.743200000000002</v>
      </c>
      <c r="N95">
        <v>113.943375</v>
      </c>
      <c r="O95">
        <v>57.258173999999997</v>
      </c>
      <c r="P95">
        <v>121.141702</v>
      </c>
      <c r="Q95">
        <v>8.0517090000000007</v>
      </c>
      <c r="R95">
        <v>23.72916</v>
      </c>
      <c r="S95">
        <v>15.240679999999999</v>
      </c>
      <c r="T95">
        <v>0</v>
      </c>
      <c r="U95">
        <v>403.94554199999999</v>
      </c>
      <c r="V95">
        <v>15.293347000000001</v>
      </c>
      <c r="W95">
        <v>33.740647000000003</v>
      </c>
      <c r="X95">
        <v>107.109956</v>
      </c>
      <c r="Y95">
        <v>0</v>
      </c>
      <c r="Z95">
        <v>0</v>
      </c>
      <c r="AA95">
        <v>40.656038000000002</v>
      </c>
      <c r="AB95">
        <v>38.111462000000003</v>
      </c>
      <c r="AC95">
        <v>18.670489</v>
      </c>
      <c r="AD95">
        <v>0</v>
      </c>
      <c r="AE95">
        <v>0</v>
      </c>
      <c r="AF95">
        <v>0</v>
      </c>
      <c r="AG95">
        <v>41.825828000000001</v>
      </c>
      <c r="AH95">
        <v>0</v>
      </c>
      <c r="AI95">
        <v>0</v>
      </c>
      <c r="AJ95">
        <v>0</v>
      </c>
      <c r="AK95">
        <v>51.778474000000003</v>
      </c>
      <c r="AL95">
        <v>51.559798999999998</v>
      </c>
      <c r="AM95">
        <v>15.686904</v>
      </c>
      <c r="AN95">
        <v>0.62739500000000004</v>
      </c>
      <c r="AO95">
        <v>0</v>
      </c>
      <c r="AP95">
        <v>0.37069600000000003</v>
      </c>
      <c r="AQ95">
        <v>6.0769799999999998</v>
      </c>
      <c r="AR95">
        <v>34.077388999999997</v>
      </c>
      <c r="AS95">
        <v>30.768215000000001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2051.9854140000002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364.61880000000002</v>
      </c>
      <c r="L96">
        <v>349.66750000000002</v>
      </c>
      <c r="M96">
        <v>88.743200000000002</v>
      </c>
      <c r="N96">
        <v>113.943375</v>
      </c>
      <c r="O96">
        <v>57.258173999999997</v>
      </c>
      <c r="P96">
        <v>121.141702</v>
      </c>
      <c r="Q96">
        <v>8.0517090000000007</v>
      </c>
      <c r="R96">
        <v>23.72916</v>
      </c>
      <c r="S96">
        <v>15.240679999999999</v>
      </c>
      <c r="T96">
        <v>0</v>
      </c>
      <c r="U96">
        <v>403.94554199999999</v>
      </c>
      <c r="V96">
        <v>15.293347000000001</v>
      </c>
      <c r="W96">
        <v>33.740647000000003</v>
      </c>
      <c r="X96">
        <v>107.109956</v>
      </c>
      <c r="Y96">
        <v>0</v>
      </c>
      <c r="Z96">
        <v>0</v>
      </c>
      <c r="AA96">
        <v>40.656038000000002</v>
      </c>
      <c r="AB96">
        <v>38.111462000000003</v>
      </c>
      <c r="AC96">
        <v>18.670489</v>
      </c>
      <c r="AD96">
        <v>0</v>
      </c>
      <c r="AE96">
        <v>0</v>
      </c>
      <c r="AF96">
        <v>0</v>
      </c>
      <c r="AG96">
        <v>41.825828000000001</v>
      </c>
      <c r="AH96">
        <v>0</v>
      </c>
      <c r="AI96">
        <v>0</v>
      </c>
      <c r="AJ96">
        <v>0</v>
      </c>
      <c r="AK96">
        <v>51.778474000000003</v>
      </c>
      <c r="AL96">
        <v>51.559798999999998</v>
      </c>
      <c r="AM96">
        <v>15.686904</v>
      </c>
      <c r="AN96">
        <v>0.62739500000000004</v>
      </c>
      <c r="AO96">
        <v>0</v>
      </c>
      <c r="AP96">
        <v>0.37069600000000003</v>
      </c>
      <c r="AQ96">
        <v>0</v>
      </c>
      <c r="AR96">
        <v>34.077388999999997</v>
      </c>
      <c r="AS96">
        <v>30.768215000000001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2045.9084340000002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364.61880000000002</v>
      </c>
      <c r="L97">
        <v>349.66750000000002</v>
      </c>
      <c r="M97">
        <v>88.743200000000002</v>
      </c>
      <c r="N97">
        <v>113.943375</v>
      </c>
      <c r="O97">
        <v>57.258173999999997</v>
      </c>
      <c r="P97">
        <v>121.141702</v>
      </c>
      <c r="Q97">
        <v>8.0517090000000007</v>
      </c>
      <c r="R97">
        <v>23.72916</v>
      </c>
      <c r="S97">
        <v>15.240679999999999</v>
      </c>
      <c r="T97">
        <v>0</v>
      </c>
      <c r="U97">
        <v>403.94554199999999</v>
      </c>
      <c r="V97">
        <v>15.293347000000001</v>
      </c>
      <c r="W97">
        <v>33.740647000000003</v>
      </c>
      <c r="X97">
        <v>107.109956</v>
      </c>
      <c r="Y97">
        <v>0</v>
      </c>
      <c r="Z97">
        <v>0</v>
      </c>
      <c r="AA97">
        <v>40.656038000000002</v>
      </c>
      <c r="AB97">
        <v>38.111462000000003</v>
      </c>
      <c r="AC97">
        <v>28.033985000000001</v>
      </c>
      <c r="AD97">
        <v>0</v>
      </c>
      <c r="AE97">
        <v>0</v>
      </c>
      <c r="AF97">
        <v>0</v>
      </c>
      <c r="AG97">
        <v>41.825828000000001</v>
      </c>
      <c r="AH97">
        <v>0</v>
      </c>
      <c r="AI97">
        <v>0</v>
      </c>
      <c r="AJ97">
        <v>0</v>
      </c>
      <c r="AK97">
        <v>51.778474000000003</v>
      </c>
      <c r="AL97">
        <v>53.80153</v>
      </c>
      <c r="AM97">
        <v>15.686904</v>
      </c>
      <c r="AN97">
        <v>0.62739500000000004</v>
      </c>
      <c r="AO97">
        <v>0</v>
      </c>
      <c r="AP97">
        <v>0</v>
      </c>
      <c r="AQ97">
        <v>0</v>
      </c>
      <c r="AR97">
        <v>34.077388999999997</v>
      </c>
      <c r="AS97">
        <v>30.768215000000001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2057.1429650000005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364.61880000000002</v>
      </c>
      <c r="L98">
        <v>349.66750000000002</v>
      </c>
      <c r="M98">
        <v>88.743200000000002</v>
      </c>
      <c r="N98">
        <v>113.943375</v>
      </c>
      <c r="O98">
        <v>57.258173999999997</v>
      </c>
      <c r="P98">
        <v>121.141702</v>
      </c>
      <c r="Q98">
        <v>8.0517090000000007</v>
      </c>
      <c r="R98">
        <v>23.72916</v>
      </c>
      <c r="S98">
        <v>15.240679999999999</v>
      </c>
      <c r="T98">
        <v>0</v>
      </c>
      <c r="U98">
        <v>403.94554199999999</v>
      </c>
      <c r="V98">
        <v>15.293347000000001</v>
      </c>
      <c r="W98">
        <v>33.740647000000003</v>
      </c>
      <c r="X98">
        <v>107.109956</v>
      </c>
      <c r="Y98">
        <v>0</v>
      </c>
      <c r="Z98">
        <v>0</v>
      </c>
      <c r="AA98">
        <v>40.656038000000002</v>
      </c>
      <c r="AB98">
        <v>38.111462000000003</v>
      </c>
      <c r="AC98">
        <v>28.033985000000001</v>
      </c>
      <c r="AD98">
        <v>0</v>
      </c>
      <c r="AE98">
        <v>0</v>
      </c>
      <c r="AF98">
        <v>0</v>
      </c>
      <c r="AG98">
        <v>41.825828000000001</v>
      </c>
      <c r="AH98">
        <v>0</v>
      </c>
      <c r="AI98">
        <v>0</v>
      </c>
      <c r="AJ98">
        <v>0</v>
      </c>
      <c r="AK98">
        <v>51.778474000000003</v>
      </c>
      <c r="AL98">
        <v>53.80153</v>
      </c>
      <c r="AM98">
        <v>15.686904</v>
      </c>
      <c r="AN98">
        <v>0.62739500000000004</v>
      </c>
      <c r="AO98">
        <v>0</v>
      </c>
      <c r="AP98">
        <v>0</v>
      </c>
      <c r="AQ98">
        <v>0</v>
      </c>
      <c r="AR98">
        <v>34.077388999999997</v>
      </c>
      <c r="AS98">
        <v>30.768215000000001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2057.1429650000005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9.3092328184999911</v>
      </c>
      <c r="L99">
        <f t="shared" si="2"/>
        <v>8.8583326370000073</v>
      </c>
      <c r="M99">
        <f t="shared" si="2"/>
        <v>2.009132146249998</v>
      </c>
      <c r="N99">
        <f t="shared" si="2"/>
        <v>2.614356669500002</v>
      </c>
      <c r="O99">
        <f t="shared" si="2"/>
        <v>1.2943571972499985</v>
      </c>
      <c r="P99">
        <f t="shared" si="2"/>
        <v>2.8811184535000045</v>
      </c>
      <c r="Q99">
        <f t="shared" si="2"/>
        <v>0.18595920600000004</v>
      </c>
      <c r="R99">
        <f t="shared" si="2"/>
        <v>0.7053975955000007</v>
      </c>
      <c r="S99">
        <f t="shared" si="2"/>
        <v>0.42174124975000032</v>
      </c>
      <c r="T99">
        <f t="shared" si="2"/>
        <v>0</v>
      </c>
      <c r="U99">
        <f t="shared" si="2"/>
        <v>9.6946930080000158</v>
      </c>
      <c r="V99">
        <f t="shared" si="2"/>
        <v>0.3776353225000002</v>
      </c>
      <c r="W99">
        <f t="shared" si="2"/>
        <v>0.85126992125000134</v>
      </c>
      <c r="X99">
        <f t="shared" si="2"/>
        <v>2.7325641225000012</v>
      </c>
      <c r="Y99">
        <f t="shared" si="2"/>
        <v>0</v>
      </c>
      <c r="Z99">
        <f t="shared" si="2"/>
        <v>0</v>
      </c>
      <c r="AA99">
        <f t="shared" si="2"/>
        <v>0.38356143175000018</v>
      </c>
      <c r="AB99">
        <f t="shared" si="2"/>
        <v>0.38587212375000007</v>
      </c>
      <c r="AC99">
        <f t="shared" si="2"/>
        <v>0.18305738699999996</v>
      </c>
      <c r="AD99">
        <f t="shared" si="2"/>
        <v>7.9633416500000012E-2</v>
      </c>
      <c r="AE99">
        <f t="shared" si="2"/>
        <v>0.33380551799999975</v>
      </c>
      <c r="AF99">
        <f t="shared" si="2"/>
        <v>0.24288604424999977</v>
      </c>
      <c r="AG99">
        <f t="shared" si="2"/>
        <v>1.003819872</v>
      </c>
      <c r="AH99">
        <f t="shared" si="2"/>
        <v>0.53895095875000021</v>
      </c>
      <c r="AI99">
        <f t="shared" si="2"/>
        <v>0</v>
      </c>
      <c r="AJ99">
        <f t="shared" si="2"/>
        <v>0</v>
      </c>
      <c r="AK99">
        <f t="shared" si="2"/>
        <v>1.2426833760000005</v>
      </c>
      <c r="AL99">
        <f t="shared" si="2"/>
        <v>1.0708465937500011</v>
      </c>
      <c r="AM99">
        <f t="shared" si="2"/>
        <v>0.37232738399999982</v>
      </c>
      <c r="AN99">
        <f t="shared" si="2"/>
        <v>1.505748E-2</v>
      </c>
      <c r="AO99">
        <f t="shared" si="2"/>
        <v>0</v>
      </c>
      <c r="AP99">
        <f t="shared" si="2"/>
        <v>1.717557199999999E-2</v>
      </c>
      <c r="AQ99">
        <f t="shared" si="2"/>
        <v>0.4375425619999998</v>
      </c>
      <c r="AR99">
        <f t="shared" si="2"/>
        <v>0.77153338300000041</v>
      </c>
      <c r="AS99">
        <f t="shared" si="2"/>
        <v>0.67260833500000083</v>
      </c>
      <c r="AT99">
        <f t="shared" si="2"/>
        <v>0.46036840849999933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50.147520193750033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128.03</v>
      </c>
      <c r="C3" s="34">
        <v>57.51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35.17</v>
      </c>
      <c r="N3">
        <v>212.21</v>
      </c>
      <c r="O3">
        <v>53.05</v>
      </c>
      <c r="P3">
        <v>0.62</v>
      </c>
      <c r="Q3">
        <v>15.27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1.21</v>
      </c>
      <c r="X3">
        <v>32.5</v>
      </c>
      <c r="Y3">
        <v>10.84</v>
      </c>
      <c r="Z3">
        <v>10.83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25.33</v>
      </c>
      <c r="AI3">
        <v>25.33</v>
      </c>
      <c r="AJ3">
        <v>25.08</v>
      </c>
      <c r="AK3">
        <v>0</v>
      </c>
      <c r="AL3">
        <v>0</v>
      </c>
    </row>
    <row r="4" spans="1:38">
      <c r="A4" t="s">
        <v>46</v>
      </c>
      <c r="B4" s="34">
        <v>128.03</v>
      </c>
      <c r="C4" s="34">
        <v>57.51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35.17</v>
      </c>
      <c r="N4">
        <v>212.21</v>
      </c>
      <c r="O4">
        <v>53.05</v>
      </c>
      <c r="P4">
        <v>0.62</v>
      </c>
      <c r="Q4">
        <v>14.93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1.21</v>
      </c>
      <c r="X4">
        <v>35</v>
      </c>
      <c r="Y4">
        <v>11.66</v>
      </c>
      <c r="Z4">
        <v>11.67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10.66</v>
      </c>
      <c r="AH4">
        <v>41.67</v>
      </c>
      <c r="AI4">
        <v>41.67</v>
      </c>
      <c r="AJ4">
        <v>25.08</v>
      </c>
      <c r="AK4">
        <v>0</v>
      </c>
      <c r="AL4">
        <v>0</v>
      </c>
    </row>
    <row r="5" spans="1:38">
      <c r="A5" t="s">
        <v>47</v>
      </c>
      <c r="B5" s="34">
        <v>128.03</v>
      </c>
      <c r="C5" s="34">
        <v>57.51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35.17</v>
      </c>
      <c r="N5">
        <v>212.21</v>
      </c>
      <c r="O5">
        <v>53.05</v>
      </c>
      <c r="P5">
        <v>0.62</v>
      </c>
      <c r="Q5">
        <v>18.48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1.21</v>
      </c>
      <c r="X5">
        <v>37.5</v>
      </c>
      <c r="Y5">
        <v>12.5</v>
      </c>
      <c r="Z5">
        <v>12.5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11.66</v>
      </c>
      <c r="AH5">
        <v>41.33</v>
      </c>
      <c r="AI5">
        <v>41.33</v>
      </c>
      <c r="AJ5">
        <v>25.08</v>
      </c>
      <c r="AK5">
        <v>0</v>
      </c>
      <c r="AL5">
        <v>0</v>
      </c>
    </row>
    <row r="6" spans="1:38">
      <c r="A6" t="s">
        <v>48</v>
      </c>
      <c r="B6" s="34">
        <v>128.03</v>
      </c>
      <c r="C6" s="34">
        <v>57.51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35.17</v>
      </c>
      <c r="N6">
        <v>192.92</v>
      </c>
      <c r="O6">
        <v>53.05</v>
      </c>
      <c r="P6">
        <v>0.62</v>
      </c>
      <c r="Q6">
        <v>17.440000000000001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1.21</v>
      </c>
      <c r="X6">
        <v>50</v>
      </c>
      <c r="Y6">
        <v>16.66</v>
      </c>
      <c r="Z6">
        <v>16.670000000000002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13.34</v>
      </c>
      <c r="AH6">
        <v>40.33</v>
      </c>
      <c r="AI6">
        <v>40.33</v>
      </c>
      <c r="AJ6">
        <v>25.08</v>
      </c>
      <c r="AK6">
        <v>0</v>
      </c>
      <c r="AL6">
        <v>0</v>
      </c>
    </row>
    <row r="7" spans="1:38">
      <c r="A7" t="s">
        <v>49</v>
      </c>
      <c r="B7" s="34">
        <v>128.03</v>
      </c>
      <c r="C7" s="34">
        <v>33.76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35.17</v>
      </c>
      <c r="N7">
        <v>149.19999999999999</v>
      </c>
      <c r="O7">
        <v>53.05</v>
      </c>
      <c r="P7">
        <v>0.77</v>
      </c>
      <c r="Q7">
        <v>16.41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1.21</v>
      </c>
      <c r="X7">
        <v>51</v>
      </c>
      <c r="Y7">
        <v>17</v>
      </c>
      <c r="Z7">
        <v>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</v>
      </c>
      <c r="AH7">
        <v>39.33</v>
      </c>
      <c r="AI7">
        <v>39.33</v>
      </c>
      <c r="AJ7">
        <v>25.08</v>
      </c>
      <c r="AK7">
        <v>0</v>
      </c>
      <c r="AL7">
        <v>0</v>
      </c>
    </row>
    <row r="8" spans="1:38">
      <c r="A8" t="s">
        <v>50</v>
      </c>
      <c r="B8" s="34">
        <v>128.03</v>
      </c>
      <c r="C8" s="34">
        <v>33.76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35.17</v>
      </c>
      <c r="N8">
        <v>149.19999999999999</v>
      </c>
      <c r="O8">
        <v>53.05</v>
      </c>
      <c r="P8">
        <v>0.77</v>
      </c>
      <c r="Q8">
        <v>15.09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1.21</v>
      </c>
      <c r="X8">
        <v>52.5</v>
      </c>
      <c r="Y8">
        <v>17.5</v>
      </c>
      <c r="Z8">
        <v>17.5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16.66</v>
      </c>
      <c r="AH8">
        <v>39</v>
      </c>
      <c r="AI8">
        <v>39</v>
      </c>
      <c r="AJ8">
        <v>25.08</v>
      </c>
      <c r="AK8">
        <v>0</v>
      </c>
      <c r="AL8">
        <v>0</v>
      </c>
    </row>
    <row r="9" spans="1:38">
      <c r="A9" t="s">
        <v>51</v>
      </c>
      <c r="B9" s="34">
        <v>115.8</v>
      </c>
      <c r="C9" s="34">
        <v>33.76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35.17</v>
      </c>
      <c r="N9">
        <v>149.19999999999999</v>
      </c>
      <c r="O9">
        <v>53.05</v>
      </c>
      <c r="P9">
        <v>0.77</v>
      </c>
      <c r="Q9">
        <v>11.13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1.21</v>
      </c>
      <c r="X9">
        <v>57.5</v>
      </c>
      <c r="Y9">
        <v>19.16</v>
      </c>
      <c r="Z9">
        <v>19.170000000000002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21.66</v>
      </c>
      <c r="AH9">
        <v>49.33</v>
      </c>
      <c r="AI9">
        <v>49.33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115.8</v>
      </c>
      <c r="C10" s="34">
        <v>33.76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35.17</v>
      </c>
      <c r="N10">
        <v>149.19999999999999</v>
      </c>
      <c r="O10">
        <v>53.05</v>
      </c>
      <c r="P10">
        <v>0.77</v>
      </c>
      <c r="Q10">
        <v>10.65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1.21</v>
      </c>
      <c r="X10">
        <v>62.5</v>
      </c>
      <c r="Y10">
        <v>20.84</v>
      </c>
      <c r="Z10">
        <v>20.83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21.66</v>
      </c>
      <c r="AH10">
        <v>49.67</v>
      </c>
      <c r="AI10">
        <v>49.67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115.8</v>
      </c>
      <c r="C11" s="34">
        <v>33.76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35.17</v>
      </c>
      <c r="N11">
        <v>149.19999999999999</v>
      </c>
      <c r="O11">
        <v>53.05</v>
      </c>
      <c r="P11">
        <v>0.77</v>
      </c>
      <c r="Q11">
        <v>10.19</v>
      </c>
      <c r="R11" s="93">
        <v>0</v>
      </c>
      <c r="S11" s="93">
        <v>0</v>
      </c>
      <c r="T11" s="93">
        <v>0</v>
      </c>
      <c r="U11">
        <v>1.03</v>
      </c>
      <c r="V11">
        <v>0</v>
      </c>
      <c r="W11">
        <v>1.21</v>
      </c>
      <c r="X11">
        <v>62.5</v>
      </c>
      <c r="Y11">
        <v>20.84</v>
      </c>
      <c r="Z11">
        <v>20.83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</v>
      </c>
      <c r="AH11">
        <v>37</v>
      </c>
      <c r="AI11">
        <v>37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115.8</v>
      </c>
      <c r="C12" s="34">
        <v>33.76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35.17</v>
      </c>
      <c r="N12">
        <v>149.19999999999999</v>
      </c>
      <c r="O12">
        <v>53.05</v>
      </c>
      <c r="P12">
        <v>0.77</v>
      </c>
      <c r="Q12">
        <v>9.98</v>
      </c>
      <c r="R12" s="93">
        <v>0</v>
      </c>
      <c r="S12" s="93">
        <v>0</v>
      </c>
      <c r="T12" s="93">
        <v>0</v>
      </c>
      <c r="U12">
        <v>1.03</v>
      </c>
      <c r="V12">
        <v>0</v>
      </c>
      <c r="W12">
        <v>1.21</v>
      </c>
      <c r="X12">
        <v>63</v>
      </c>
      <c r="Y12">
        <v>21</v>
      </c>
      <c r="Z12">
        <v>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14.66</v>
      </c>
      <c r="AH12">
        <v>37</v>
      </c>
      <c r="AI12">
        <v>37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115.8</v>
      </c>
      <c r="C13" s="34">
        <v>33.76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35.17</v>
      </c>
      <c r="N13">
        <v>149.19999999999999</v>
      </c>
      <c r="O13">
        <v>53.05</v>
      </c>
      <c r="P13">
        <v>0.94</v>
      </c>
      <c r="Q13">
        <v>9.69</v>
      </c>
      <c r="R13" s="93">
        <v>0</v>
      </c>
      <c r="S13" s="93">
        <v>0</v>
      </c>
      <c r="T13" s="93">
        <v>0</v>
      </c>
      <c r="U13">
        <v>1.03</v>
      </c>
      <c r="V13">
        <v>0</v>
      </c>
      <c r="W13">
        <v>1.21</v>
      </c>
      <c r="X13">
        <v>63</v>
      </c>
      <c r="Y13">
        <v>21</v>
      </c>
      <c r="Z13">
        <v>21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18.66</v>
      </c>
      <c r="AH13">
        <v>46</v>
      </c>
      <c r="AI13">
        <v>46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115.8</v>
      </c>
      <c r="C14" s="34">
        <v>33.76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35.17</v>
      </c>
      <c r="N14">
        <v>149.19999999999999</v>
      </c>
      <c r="O14">
        <v>53.05</v>
      </c>
      <c r="P14">
        <v>0.94</v>
      </c>
      <c r="Q14">
        <v>9.4600000000000009</v>
      </c>
      <c r="R14" s="93">
        <v>0</v>
      </c>
      <c r="S14" s="93">
        <v>0</v>
      </c>
      <c r="T14" s="93">
        <v>0</v>
      </c>
      <c r="U14">
        <v>1.03</v>
      </c>
      <c r="V14">
        <v>0</v>
      </c>
      <c r="W14">
        <v>1.21</v>
      </c>
      <c r="X14">
        <v>63</v>
      </c>
      <c r="Y14">
        <v>21</v>
      </c>
      <c r="Z14">
        <v>21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18.34</v>
      </c>
      <c r="AH14">
        <v>45.33</v>
      </c>
      <c r="AI14">
        <v>45.33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115.8</v>
      </c>
      <c r="C15" s="34">
        <v>33.76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35.17</v>
      </c>
      <c r="N15">
        <v>149.19999999999999</v>
      </c>
      <c r="O15">
        <v>53.05</v>
      </c>
      <c r="P15">
        <v>0.94</v>
      </c>
      <c r="Q15">
        <v>8.76</v>
      </c>
      <c r="R15" s="93">
        <v>0</v>
      </c>
      <c r="S15" s="93">
        <v>0</v>
      </c>
      <c r="T15" s="93">
        <v>0</v>
      </c>
      <c r="U15">
        <v>1.03</v>
      </c>
      <c r="V15">
        <v>0</v>
      </c>
      <c r="W15">
        <v>1.1599999999999999</v>
      </c>
      <c r="X15">
        <v>62.5</v>
      </c>
      <c r="Y15">
        <v>20.84</v>
      </c>
      <c r="Z15">
        <v>20.83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18</v>
      </c>
      <c r="AH15">
        <v>44.67</v>
      </c>
      <c r="AI15">
        <v>44.67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115.8</v>
      </c>
      <c r="C16" s="34">
        <v>33.76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35.17</v>
      </c>
      <c r="N16">
        <v>149.19999999999999</v>
      </c>
      <c r="O16">
        <v>53.05</v>
      </c>
      <c r="P16">
        <v>0.94</v>
      </c>
      <c r="Q16">
        <v>8.4499999999999993</v>
      </c>
      <c r="R16" s="93">
        <v>0</v>
      </c>
      <c r="S16" s="93">
        <v>0</v>
      </c>
      <c r="T16" s="93">
        <v>0</v>
      </c>
      <c r="U16">
        <v>1.03</v>
      </c>
      <c r="V16">
        <v>0</v>
      </c>
      <c r="W16">
        <v>1.1599999999999999</v>
      </c>
      <c r="X16">
        <v>61.5</v>
      </c>
      <c r="Y16">
        <v>20.5</v>
      </c>
      <c r="Z16">
        <v>20.5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17.66</v>
      </c>
      <c r="AH16">
        <v>44</v>
      </c>
      <c r="AI16">
        <v>44</v>
      </c>
      <c r="AJ16">
        <v>25.08</v>
      </c>
      <c r="AK16">
        <v>0</v>
      </c>
      <c r="AL16">
        <v>0</v>
      </c>
    </row>
    <row r="17" spans="1:38">
      <c r="A17" t="s">
        <v>59</v>
      </c>
      <c r="B17" s="34">
        <v>115.8</v>
      </c>
      <c r="C17" s="34">
        <v>33.76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35.17</v>
      </c>
      <c r="N17">
        <v>149.19999999999999</v>
      </c>
      <c r="O17">
        <v>53.05</v>
      </c>
      <c r="P17">
        <v>0.94</v>
      </c>
      <c r="Q17">
        <v>8.42</v>
      </c>
      <c r="R17" s="93">
        <v>0</v>
      </c>
      <c r="S17" s="93">
        <v>0</v>
      </c>
      <c r="T17" s="93">
        <v>0</v>
      </c>
      <c r="U17">
        <v>1.03</v>
      </c>
      <c r="V17">
        <v>0</v>
      </c>
      <c r="W17">
        <v>1.1599999999999999</v>
      </c>
      <c r="X17">
        <v>61</v>
      </c>
      <c r="Y17">
        <v>20.34</v>
      </c>
      <c r="Z17">
        <v>20.329999999999998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17.34</v>
      </c>
      <c r="AH17">
        <v>52.67</v>
      </c>
      <c r="AI17">
        <v>52.67</v>
      </c>
      <c r="AJ17">
        <v>24.12</v>
      </c>
      <c r="AK17">
        <v>0</v>
      </c>
      <c r="AL17">
        <v>0</v>
      </c>
    </row>
    <row r="18" spans="1:38">
      <c r="A18" t="s">
        <v>60</v>
      </c>
      <c r="B18" s="34">
        <v>115.8</v>
      </c>
      <c r="C18" s="34">
        <v>33.76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35.17</v>
      </c>
      <c r="N18">
        <v>149.19999999999999</v>
      </c>
      <c r="O18">
        <v>53.05</v>
      </c>
      <c r="P18">
        <v>0.94</v>
      </c>
      <c r="Q18">
        <v>8.49</v>
      </c>
      <c r="R18" s="93">
        <v>0</v>
      </c>
      <c r="S18" s="93">
        <v>0</v>
      </c>
      <c r="T18" s="93">
        <v>0</v>
      </c>
      <c r="U18">
        <v>1.03</v>
      </c>
      <c r="V18">
        <v>0</v>
      </c>
      <c r="W18">
        <v>1.1599999999999999</v>
      </c>
      <c r="X18">
        <v>60</v>
      </c>
      <c r="Y18">
        <v>20</v>
      </c>
      <c r="Z18">
        <v>20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</v>
      </c>
      <c r="AH18">
        <v>52</v>
      </c>
      <c r="AI18">
        <v>52</v>
      </c>
      <c r="AJ18">
        <v>24.12</v>
      </c>
      <c r="AK18">
        <v>0</v>
      </c>
      <c r="AL18">
        <v>0</v>
      </c>
    </row>
    <row r="19" spans="1:38">
      <c r="A19" t="s">
        <v>61</v>
      </c>
      <c r="B19" s="34">
        <v>115.8</v>
      </c>
      <c r="C19" s="34">
        <v>33.76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35.17</v>
      </c>
      <c r="N19">
        <v>149.19999999999999</v>
      </c>
      <c r="O19">
        <v>53.05</v>
      </c>
      <c r="P19">
        <v>0.94</v>
      </c>
      <c r="Q19">
        <v>7.65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1.1599999999999999</v>
      </c>
      <c r="X19">
        <v>60</v>
      </c>
      <c r="Y19">
        <v>20</v>
      </c>
      <c r="Z19">
        <v>20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16.66</v>
      </c>
      <c r="AH19">
        <v>63.33</v>
      </c>
      <c r="AI19">
        <v>63.33</v>
      </c>
      <c r="AJ19">
        <v>24.12</v>
      </c>
      <c r="AK19">
        <v>0</v>
      </c>
      <c r="AL19">
        <v>0</v>
      </c>
    </row>
    <row r="20" spans="1:38">
      <c r="A20" t="s">
        <v>62</v>
      </c>
      <c r="B20" s="34">
        <v>115.8</v>
      </c>
      <c r="C20" s="34">
        <v>33.76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35.17</v>
      </c>
      <c r="N20">
        <v>149.19999999999999</v>
      </c>
      <c r="O20">
        <v>53.05</v>
      </c>
      <c r="P20">
        <v>0.94</v>
      </c>
      <c r="Q20">
        <v>7.77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1.1599999999999999</v>
      </c>
      <c r="X20">
        <v>60</v>
      </c>
      <c r="Y20">
        <v>20</v>
      </c>
      <c r="Z20">
        <v>20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16.34</v>
      </c>
      <c r="AH20">
        <v>62.67</v>
      </c>
      <c r="AI20">
        <v>62.67</v>
      </c>
      <c r="AJ20">
        <v>24.12</v>
      </c>
      <c r="AK20">
        <v>0</v>
      </c>
      <c r="AL20">
        <v>0</v>
      </c>
    </row>
    <row r="21" spans="1:38">
      <c r="A21" t="s">
        <v>63</v>
      </c>
      <c r="B21" s="34">
        <v>115.8</v>
      </c>
      <c r="C21" s="34">
        <v>33.76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35.17</v>
      </c>
      <c r="N21">
        <v>149.19999999999999</v>
      </c>
      <c r="O21">
        <v>53.05</v>
      </c>
      <c r="P21">
        <v>1.24</v>
      </c>
      <c r="Q21">
        <v>7.21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1.1599999999999999</v>
      </c>
      <c r="X21">
        <v>61</v>
      </c>
      <c r="Y21">
        <v>20.34</v>
      </c>
      <c r="Z21">
        <v>20.329999999999998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</v>
      </c>
      <c r="AH21">
        <v>62</v>
      </c>
      <c r="AI21">
        <v>62</v>
      </c>
      <c r="AJ21">
        <v>25.08</v>
      </c>
      <c r="AK21">
        <v>0</v>
      </c>
      <c r="AL21">
        <v>0</v>
      </c>
    </row>
    <row r="22" spans="1:38">
      <c r="A22" t="s">
        <v>64</v>
      </c>
      <c r="B22" s="34">
        <v>115.8</v>
      </c>
      <c r="C22" s="34">
        <v>33.76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35.17</v>
      </c>
      <c r="N22">
        <v>192.92</v>
      </c>
      <c r="O22">
        <v>53.05</v>
      </c>
      <c r="P22">
        <v>1.24</v>
      </c>
      <c r="Q22">
        <v>7.21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1.1599999999999999</v>
      </c>
      <c r="X22">
        <v>61.5</v>
      </c>
      <c r="Y22">
        <v>20.5</v>
      </c>
      <c r="Z22">
        <v>20.5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</v>
      </c>
      <c r="AH22">
        <v>61.33</v>
      </c>
      <c r="AI22">
        <v>61.33</v>
      </c>
      <c r="AJ22">
        <v>25.08</v>
      </c>
      <c r="AK22">
        <v>0</v>
      </c>
      <c r="AL22">
        <v>0</v>
      </c>
    </row>
    <row r="23" spans="1:38">
      <c r="A23" t="s">
        <v>65</v>
      </c>
      <c r="B23" s="34">
        <v>128.03</v>
      </c>
      <c r="C23" s="34">
        <v>57.51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35.17</v>
      </c>
      <c r="N23">
        <v>231.5</v>
      </c>
      <c r="O23">
        <v>53.05</v>
      </c>
      <c r="P23">
        <v>1.24</v>
      </c>
      <c r="Q23">
        <v>7.21</v>
      </c>
      <c r="R23" s="93">
        <v>0</v>
      </c>
      <c r="S23" s="93">
        <v>0</v>
      </c>
      <c r="T23" s="93">
        <v>0</v>
      </c>
      <c r="U23">
        <v>1.1100000000000001</v>
      </c>
      <c r="V23">
        <v>0</v>
      </c>
      <c r="W23">
        <v>1.1599999999999999</v>
      </c>
      <c r="X23">
        <v>62.5</v>
      </c>
      <c r="Y23">
        <v>20.84</v>
      </c>
      <c r="Z23">
        <v>20.83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</v>
      </c>
      <c r="AH23">
        <v>53.33</v>
      </c>
      <c r="AI23">
        <v>53.33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128.03</v>
      </c>
      <c r="C24" s="34">
        <v>57.51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35.17</v>
      </c>
      <c r="N24">
        <v>231.5</v>
      </c>
      <c r="O24">
        <v>53.05</v>
      </c>
      <c r="P24">
        <v>1.24</v>
      </c>
      <c r="Q24">
        <v>7.21</v>
      </c>
      <c r="R24" s="93">
        <v>0</v>
      </c>
      <c r="S24" s="93">
        <v>0</v>
      </c>
      <c r="T24" s="93">
        <v>0</v>
      </c>
      <c r="U24">
        <v>1.1100000000000001</v>
      </c>
      <c r="V24">
        <v>0</v>
      </c>
      <c r="W24">
        <v>1.1599999999999999</v>
      </c>
      <c r="X24">
        <v>63.5</v>
      </c>
      <c r="Y24">
        <v>21.16</v>
      </c>
      <c r="Z24">
        <v>21.17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16</v>
      </c>
      <c r="AH24">
        <v>53</v>
      </c>
      <c r="AI24">
        <v>53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151.33000000000001</v>
      </c>
      <c r="C25" s="34">
        <v>57.51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35.17</v>
      </c>
      <c r="N25">
        <v>231.5</v>
      </c>
      <c r="O25">
        <v>81.99</v>
      </c>
      <c r="P25">
        <v>1.24</v>
      </c>
      <c r="Q25">
        <v>7.21</v>
      </c>
      <c r="R25" s="93">
        <v>0</v>
      </c>
      <c r="S25" s="93">
        <v>0</v>
      </c>
      <c r="T25" s="93">
        <v>0</v>
      </c>
      <c r="U25">
        <v>1.1100000000000001</v>
      </c>
      <c r="V25">
        <v>0</v>
      </c>
      <c r="W25">
        <v>1.1599999999999999</v>
      </c>
      <c r="X25">
        <v>64.5</v>
      </c>
      <c r="Y25">
        <v>21.5</v>
      </c>
      <c r="Z25">
        <v>21.5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16.66</v>
      </c>
      <c r="AH25">
        <v>52.67</v>
      </c>
      <c r="AI25">
        <v>52.67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151.33000000000001</v>
      </c>
      <c r="C26" s="34">
        <v>57.51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35.17</v>
      </c>
      <c r="N26">
        <v>231.5</v>
      </c>
      <c r="O26">
        <v>81.99</v>
      </c>
      <c r="P26">
        <v>1.24</v>
      </c>
      <c r="Q26">
        <v>7.21</v>
      </c>
      <c r="R26" s="93">
        <v>0</v>
      </c>
      <c r="S26" s="93">
        <v>0</v>
      </c>
      <c r="T26" s="93">
        <v>0</v>
      </c>
      <c r="U26">
        <v>1.1100000000000001</v>
      </c>
      <c r="V26">
        <v>0</v>
      </c>
      <c r="W26">
        <v>1.1599999999999999</v>
      </c>
      <c r="X26">
        <v>66</v>
      </c>
      <c r="Y26">
        <v>22</v>
      </c>
      <c r="Z26">
        <v>22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16.66</v>
      </c>
      <c r="AH26">
        <v>52</v>
      </c>
      <c r="AI26">
        <v>52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151.33000000000001</v>
      </c>
      <c r="C27" s="34">
        <v>57.51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35.17</v>
      </c>
      <c r="N27">
        <v>271.29000000000002</v>
      </c>
      <c r="O27">
        <v>53.05</v>
      </c>
      <c r="P27">
        <v>1.24</v>
      </c>
      <c r="Q27">
        <v>7.21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1.1599999999999999</v>
      </c>
      <c r="X27">
        <v>62.5</v>
      </c>
      <c r="Y27">
        <v>20.84</v>
      </c>
      <c r="Z27">
        <v>20.83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16.66</v>
      </c>
      <c r="AH27">
        <v>41.67</v>
      </c>
      <c r="AI27">
        <v>41.67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151.33000000000001</v>
      </c>
      <c r="C28" s="34">
        <v>57.51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35.17</v>
      </c>
      <c r="N28">
        <v>271.29000000000002</v>
      </c>
      <c r="O28">
        <v>53.05</v>
      </c>
      <c r="P28">
        <v>1.24</v>
      </c>
      <c r="Q28">
        <v>7.21</v>
      </c>
      <c r="R28" s="93">
        <v>0</v>
      </c>
      <c r="S28" s="93">
        <v>0</v>
      </c>
      <c r="T28" s="93">
        <v>2.04</v>
      </c>
      <c r="U28">
        <v>1.07</v>
      </c>
      <c r="V28">
        <v>0</v>
      </c>
      <c r="W28">
        <v>1.1599999999999999</v>
      </c>
      <c r="X28">
        <v>62.5</v>
      </c>
      <c r="Y28">
        <v>20.84</v>
      </c>
      <c r="Z28">
        <v>20.83</v>
      </c>
      <c r="AA28">
        <v>0.1</v>
      </c>
      <c r="AB28">
        <v>0.02</v>
      </c>
      <c r="AC28">
        <v>0</v>
      </c>
      <c r="AD28">
        <v>0</v>
      </c>
      <c r="AE28">
        <v>0</v>
      </c>
      <c r="AF28">
        <v>0</v>
      </c>
      <c r="AG28">
        <v>17</v>
      </c>
      <c r="AH28">
        <v>42</v>
      </c>
      <c r="AI28">
        <v>42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185.2</v>
      </c>
      <c r="C29" s="34">
        <v>76.48</v>
      </c>
      <c r="D29" s="93">
        <f t="shared" si="0"/>
        <v>6.97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35.17</v>
      </c>
      <c r="N29">
        <v>271.29000000000002</v>
      </c>
      <c r="O29">
        <v>53.05</v>
      </c>
      <c r="P29">
        <v>1.24</v>
      </c>
      <c r="Q29">
        <v>7.21</v>
      </c>
      <c r="R29" s="93">
        <v>1.1200000000000001</v>
      </c>
      <c r="S29" s="93">
        <v>0</v>
      </c>
      <c r="T29" s="93">
        <v>5.85</v>
      </c>
      <c r="U29">
        <v>1.07</v>
      </c>
      <c r="V29">
        <v>0</v>
      </c>
      <c r="W29">
        <v>1.1599999999999999</v>
      </c>
      <c r="X29">
        <v>62.5</v>
      </c>
      <c r="Y29">
        <v>20.84</v>
      </c>
      <c r="Z29">
        <v>20.83</v>
      </c>
      <c r="AA29">
        <v>0.22</v>
      </c>
      <c r="AB29">
        <v>0.04</v>
      </c>
      <c r="AC29">
        <v>0</v>
      </c>
      <c r="AD29">
        <v>0</v>
      </c>
      <c r="AE29">
        <v>0</v>
      </c>
      <c r="AF29">
        <v>0</v>
      </c>
      <c r="AG29">
        <v>17.66</v>
      </c>
      <c r="AH29">
        <v>42.33</v>
      </c>
      <c r="AI29">
        <v>42.33</v>
      </c>
      <c r="AJ29">
        <v>24.12</v>
      </c>
      <c r="AK29">
        <v>0</v>
      </c>
      <c r="AL29">
        <v>0</v>
      </c>
    </row>
    <row r="30" spans="1:38">
      <c r="A30" t="s">
        <v>72</v>
      </c>
      <c r="B30" s="34">
        <v>185.2</v>
      </c>
      <c r="C30" s="34">
        <v>76.48</v>
      </c>
      <c r="D30" s="93">
        <f t="shared" si="0"/>
        <v>22.34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57.86</v>
      </c>
      <c r="N30">
        <v>271.29000000000002</v>
      </c>
      <c r="O30">
        <v>81.99</v>
      </c>
      <c r="P30">
        <v>1.24</v>
      </c>
      <c r="Q30">
        <v>7.21</v>
      </c>
      <c r="R30" s="93">
        <v>7.3</v>
      </c>
      <c r="S30" s="93">
        <v>2</v>
      </c>
      <c r="T30" s="93">
        <v>13.04</v>
      </c>
      <c r="U30">
        <v>1.07</v>
      </c>
      <c r="V30">
        <v>1.7824199999999999</v>
      </c>
      <c r="W30">
        <v>1.1599999999999999</v>
      </c>
      <c r="X30">
        <v>62.5</v>
      </c>
      <c r="Y30">
        <v>20.84</v>
      </c>
      <c r="Z30">
        <v>20.83</v>
      </c>
      <c r="AA30">
        <v>0.7</v>
      </c>
      <c r="AB30">
        <v>0.14000000000000001</v>
      </c>
      <c r="AC30">
        <v>0</v>
      </c>
      <c r="AD30">
        <v>0</v>
      </c>
      <c r="AE30">
        <v>0</v>
      </c>
      <c r="AF30">
        <v>0</v>
      </c>
      <c r="AG30">
        <v>18.34</v>
      </c>
      <c r="AH30">
        <v>42.67</v>
      </c>
      <c r="AI30">
        <v>42.67</v>
      </c>
      <c r="AJ30">
        <v>23.15</v>
      </c>
      <c r="AK30">
        <v>0</v>
      </c>
      <c r="AL30">
        <v>0</v>
      </c>
    </row>
    <row r="31" spans="1:38">
      <c r="A31" t="s">
        <v>73</v>
      </c>
      <c r="B31" s="34">
        <v>185.2</v>
      </c>
      <c r="C31" s="34">
        <v>87.01</v>
      </c>
      <c r="D31" s="93">
        <f t="shared" si="0"/>
        <v>45.4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59.03</v>
      </c>
      <c r="N31">
        <v>271.29000000000002</v>
      </c>
      <c r="O31">
        <v>99.95</v>
      </c>
      <c r="P31">
        <v>1.63</v>
      </c>
      <c r="Q31">
        <v>7.21</v>
      </c>
      <c r="R31" s="93">
        <v>16.09</v>
      </c>
      <c r="S31" s="93">
        <v>7</v>
      </c>
      <c r="T31" s="93">
        <v>22.31</v>
      </c>
      <c r="U31">
        <v>1.03</v>
      </c>
      <c r="V31">
        <v>5.6005000000000003</v>
      </c>
      <c r="W31">
        <v>1.1599999999999999</v>
      </c>
      <c r="X31">
        <v>63.5</v>
      </c>
      <c r="Y31">
        <v>21.16</v>
      </c>
      <c r="Z31">
        <v>21.17</v>
      </c>
      <c r="AA31">
        <v>2.15</v>
      </c>
      <c r="AB31">
        <v>0.43</v>
      </c>
      <c r="AC31">
        <v>0</v>
      </c>
      <c r="AD31">
        <v>0</v>
      </c>
      <c r="AE31">
        <v>0</v>
      </c>
      <c r="AF31">
        <v>0</v>
      </c>
      <c r="AG31">
        <v>16.66</v>
      </c>
      <c r="AH31">
        <v>53.33</v>
      </c>
      <c r="AI31">
        <v>53.33</v>
      </c>
      <c r="AJ31">
        <v>23.15</v>
      </c>
      <c r="AK31">
        <v>1</v>
      </c>
      <c r="AL31">
        <v>0</v>
      </c>
    </row>
    <row r="32" spans="1:38">
      <c r="A32" t="s">
        <v>74</v>
      </c>
      <c r="B32" s="34">
        <v>185.2</v>
      </c>
      <c r="C32" s="34">
        <v>87.01</v>
      </c>
      <c r="D32" s="93">
        <f t="shared" si="0"/>
        <v>77.02</v>
      </c>
      <c r="E32" s="34">
        <v>0</v>
      </c>
      <c r="F32" s="34"/>
      <c r="G32" s="34"/>
      <c r="H32" s="34"/>
      <c r="I32" s="34"/>
      <c r="J32" s="37">
        <v>0.35</v>
      </c>
      <c r="K32" s="37">
        <v>0.35</v>
      </c>
      <c r="L32" s="37">
        <v>0.36</v>
      </c>
      <c r="M32">
        <v>59.03</v>
      </c>
      <c r="N32">
        <v>271.29000000000002</v>
      </c>
      <c r="O32">
        <v>99.95</v>
      </c>
      <c r="P32">
        <v>1.63</v>
      </c>
      <c r="Q32">
        <v>7.21</v>
      </c>
      <c r="R32" s="93">
        <v>29.02</v>
      </c>
      <c r="S32" s="93">
        <v>15</v>
      </c>
      <c r="T32" s="93">
        <v>33</v>
      </c>
      <c r="U32">
        <v>1.03</v>
      </c>
      <c r="V32">
        <v>9.9250600000000002</v>
      </c>
      <c r="W32">
        <v>1.1599999999999999</v>
      </c>
      <c r="X32">
        <v>65.5</v>
      </c>
      <c r="Y32">
        <v>21.84</v>
      </c>
      <c r="Z32">
        <v>21.83</v>
      </c>
      <c r="AA32">
        <v>5.91</v>
      </c>
      <c r="AB32">
        <v>1.18</v>
      </c>
      <c r="AC32">
        <v>0</v>
      </c>
      <c r="AD32">
        <v>1</v>
      </c>
      <c r="AE32">
        <v>1</v>
      </c>
      <c r="AF32">
        <v>0</v>
      </c>
      <c r="AG32">
        <v>16.66</v>
      </c>
      <c r="AH32">
        <v>53.33</v>
      </c>
      <c r="AI32">
        <v>53.33</v>
      </c>
      <c r="AJ32">
        <v>22.19</v>
      </c>
      <c r="AK32">
        <v>4</v>
      </c>
      <c r="AL32">
        <v>1</v>
      </c>
    </row>
    <row r="33" spans="1:38">
      <c r="A33" t="s">
        <v>75</v>
      </c>
      <c r="B33" s="34">
        <v>185.2</v>
      </c>
      <c r="C33" s="34">
        <v>87.01</v>
      </c>
      <c r="D33" s="93">
        <f t="shared" si="0"/>
        <v>82.6</v>
      </c>
      <c r="E33" s="34">
        <v>0</v>
      </c>
      <c r="F33" s="34"/>
      <c r="G33" s="34"/>
      <c r="H33" s="34"/>
      <c r="I33" s="34"/>
      <c r="J33" s="37">
        <v>0.8</v>
      </c>
      <c r="K33" s="37">
        <v>0.8</v>
      </c>
      <c r="L33" s="37">
        <v>0.82</v>
      </c>
      <c r="M33">
        <v>57.86</v>
      </c>
      <c r="N33">
        <v>271.29000000000002</v>
      </c>
      <c r="O33">
        <v>99.95</v>
      </c>
      <c r="P33">
        <v>1.63</v>
      </c>
      <c r="Q33">
        <v>10.06</v>
      </c>
      <c r="R33" s="93">
        <v>29.3</v>
      </c>
      <c r="S33" s="93">
        <v>24</v>
      </c>
      <c r="T33" s="93">
        <v>29.3</v>
      </c>
      <c r="U33">
        <v>1.03</v>
      </c>
      <c r="V33">
        <v>14.746359999999999</v>
      </c>
      <c r="W33">
        <v>1.1599999999999999</v>
      </c>
      <c r="X33">
        <v>68.5</v>
      </c>
      <c r="Y33">
        <v>22.84</v>
      </c>
      <c r="Z33">
        <v>22.83</v>
      </c>
      <c r="AA33">
        <v>11.83</v>
      </c>
      <c r="AB33">
        <v>2.36</v>
      </c>
      <c r="AC33">
        <v>0.28999999999999998</v>
      </c>
      <c r="AD33">
        <v>2</v>
      </c>
      <c r="AE33">
        <v>3</v>
      </c>
      <c r="AF33">
        <v>1</v>
      </c>
      <c r="AG33">
        <v>17.34</v>
      </c>
      <c r="AH33">
        <v>53.33</v>
      </c>
      <c r="AI33">
        <v>53.33</v>
      </c>
      <c r="AJ33">
        <v>22.19</v>
      </c>
      <c r="AK33">
        <v>11</v>
      </c>
      <c r="AL33">
        <v>4</v>
      </c>
    </row>
    <row r="34" spans="1:38">
      <c r="A34" t="s">
        <v>76</v>
      </c>
      <c r="B34" s="34">
        <v>185.2</v>
      </c>
      <c r="C34" s="34">
        <v>87.01</v>
      </c>
      <c r="D34" s="93">
        <f t="shared" si="0"/>
        <v>83.1</v>
      </c>
      <c r="E34" s="34">
        <v>0</v>
      </c>
      <c r="F34" s="34"/>
      <c r="G34" s="34"/>
      <c r="H34" s="34"/>
      <c r="I34" s="34"/>
      <c r="J34" s="37">
        <v>1.42</v>
      </c>
      <c r="K34" s="37">
        <v>1.42</v>
      </c>
      <c r="L34" s="37">
        <v>1.45</v>
      </c>
      <c r="M34">
        <v>57.86</v>
      </c>
      <c r="N34">
        <v>271.29000000000002</v>
      </c>
      <c r="O34">
        <v>99.95</v>
      </c>
      <c r="P34">
        <v>1.63</v>
      </c>
      <c r="Q34">
        <v>9.7200000000000006</v>
      </c>
      <c r="R34" s="93">
        <v>27.7</v>
      </c>
      <c r="S34" s="93">
        <v>27.7</v>
      </c>
      <c r="T34" s="93">
        <v>27.7</v>
      </c>
      <c r="U34">
        <v>1.03</v>
      </c>
      <c r="V34">
        <v>20.3079</v>
      </c>
      <c r="W34">
        <v>1.1599999999999999</v>
      </c>
      <c r="X34">
        <v>72.5</v>
      </c>
      <c r="Y34">
        <v>24.16</v>
      </c>
      <c r="Z34">
        <v>24.17</v>
      </c>
      <c r="AA34">
        <v>25.29</v>
      </c>
      <c r="AB34">
        <v>5.0599999999999996</v>
      </c>
      <c r="AC34">
        <v>4.3899999999999997</v>
      </c>
      <c r="AD34">
        <v>4</v>
      </c>
      <c r="AE34">
        <v>10</v>
      </c>
      <c r="AF34">
        <v>5</v>
      </c>
      <c r="AG34">
        <v>18</v>
      </c>
      <c r="AH34">
        <v>53.33</v>
      </c>
      <c r="AI34">
        <v>53.33</v>
      </c>
      <c r="AJ34">
        <v>22.19</v>
      </c>
      <c r="AK34">
        <v>18</v>
      </c>
      <c r="AL34">
        <v>7</v>
      </c>
    </row>
    <row r="35" spans="1:38">
      <c r="A35" t="s">
        <v>77</v>
      </c>
      <c r="B35" s="34">
        <v>185.2</v>
      </c>
      <c r="C35" s="34">
        <v>87.01</v>
      </c>
      <c r="D35" s="93">
        <f t="shared" si="0"/>
        <v>90.7</v>
      </c>
      <c r="E35" s="34">
        <v>0</v>
      </c>
      <c r="F35" s="34"/>
      <c r="G35" s="34"/>
      <c r="H35" s="34"/>
      <c r="I35" s="34"/>
      <c r="J35" s="37">
        <v>2.2200000000000002</v>
      </c>
      <c r="K35" s="37">
        <v>2.2200000000000002</v>
      </c>
      <c r="L35" s="37">
        <v>2.27</v>
      </c>
      <c r="M35">
        <v>57.86</v>
      </c>
      <c r="N35">
        <v>271.29000000000002</v>
      </c>
      <c r="O35">
        <v>99.95</v>
      </c>
      <c r="P35">
        <v>1.63</v>
      </c>
      <c r="Q35">
        <v>9.1199999999999992</v>
      </c>
      <c r="R35" s="93">
        <v>30.23</v>
      </c>
      <c r="S35" s="93">
        <v>30.24</v>
      </c>
      <c r="T35" s="93">
        <v>30.23</v>
      </c>
      <c r="U35">
        <v>0.99</v>
      </c>
      <c r="V35">
        <v>27.817440000000001</v>
      </c>
      <c r="W35">
        <v>1.1599999999999999</v>
      </c>
      <c r="X35">
        <v>77.5</v>
      </c>
      <c r="Y35">
        <v>25.84</v>
      </c>
      <c r="Z35">
        <v>25.83</v>
      </c>
      <c r="AA35">
        <v>40.85</v>
      </c>
      <c r="AB35">
        <v>8.17</v>
      </c>
      <c r="AC35">
        <v>8.98</v>
      </c>
      <c r="AD35">
        <v>7</v>
      </c>
      <c r="AE35">
        <v>16</v>
      </c>
      <c r="AF35">
        <v>8</v>
      </c>
      <c r="AG35">
        <v>19.34</v>
      </c>
      <c r="AH35">
        <v>54.67</v>
      </c>
      <c r="AI35">
        <v>54.67</v>
      </c>
      <c r="AJ35">
        <v>21.22</v>
      </c>
      <c r="AK35">
        <v>25</v>
      </c>
      <c r="AL35">
        <v>10</v>
      </c>
    </row>
    <row r="36" spans="1:38">
      <c r="A36" t="s">
        <v>78</v>
      </c>
      <c r="B36" s="34">
        <v>185.2</v>
      </c>
      <c r="C36" s="34">
        <v>87.01</v>
      </c>
      <c r="D36" s="93">
        <f t="shared" si="0"/>
        <v>90.7</v>
      </c>
      <c r="E36" s="34">
        <v>0</v>
      </c>
      <c r="F36" s="34"/>
      <c r="G36" s="34"/>
      <c r="H36" s="34"/>
      <c r="I36" s="34"/>
      <c r="J36" s="37">
        <v>4.57</v>
      </c>
      <c r="K36" s="37">
        <v>4.57</v>
      </c>
      <c r="L36" s="37">
        <v>4.6900000000000004</v>
      </c>
      <c r="M36">
        <v>57.86</v>
      </c>
      <c r="N36">
        <v>271.29000000000002</v>
      </c>
      <c r="O36">
        <v>99.95</v>
      </c>
      <c r="P36">
        <v>1.63</v>
      </c>
      <c r="Q36">
        <v>8.65</v>
      </c>
      <c r="R36" s="93">
        <v>30.23</v>
      </c>
      <c r="S36" s="93">
        <v>30.24</v>
      </c>
      <c r="T36" s="93">
        <v>30.23</v>
      </c>
      <c r="U36">
        <v>0.99</v>
      </c>
      <c r="V36">
        <v>37.586660000000002</v>
      </c>
      <c r="W36">
        <v>1.1599999999999999</v>
      </c>
      <c r="X36">
        <v>82.5</v>
      </c>
      <c r="Y36">
        <v>27.5</v>
      </c>
      <c r="Z36">
        <v>27.5</v>
      </c>
      <c r="AA36">
        <v>60.63</v>
      </c>
      <c r="AB36">
        <v>12.12</v>
      </c>
      <c r="AC36">
        <v>17.38</v>
      </c>
      <c r="AD36">
        <v>10</v>
      </c>
      <c r="AE36">
        <v>23</v>
      </c>
      <c r="AF36">
        <v>12</v>
      </c>
      <c r="AG36">
        <v>21.66</v>
      </c>
      <c r="AH36">
        <v>57</v>
      </c>
      <c r="AI36">
        <v>57</v>
      </c>
      <c r="AJ36">
        <v>21.22</v>
      </c>
      <c r="AK36">
        <v>35</v>
      </c>
      <c r="AL36">
        <v>15</v>
      </c>
    </row>
    <row r="37" spans="1:38">
      <c r="A37" t="s">
        <v>79</v>
      </c>
      <c r="B37" s="34">
        <v>185.2</v>
      </c>
      <c r="C37" s="34">
        <v>76.48</v>
      </c>
      <c r="D37" s="93">
        <f t="shared" si="0"/>
        <v>92.2</v>
      </c>
      <c r="E37" s="34">
        <v>0</v>
      </c>
      <c r="F37" s="34"/>
      <c r="G37" s="34"/>
      <c r="H37" s="34"/>
      <c r="I37" s="34"/>
      <c r="J37" s="37">
        <v>5.86</v>
      </c>
      <c r="K37" s="37">
        <v>5.86</v>
      </c>
      <c r="L37" s="37">
        <v>6.02</v>
      </c>
      <c r="M37">
        <v>57.86</v>
      </c>
      <c r="N37">
        <v>271.29000000000002</v>
      </c>
      <c r="O37">
        <v>96.41</v>
      </c>
      <c r="P37">
        <v>1.63</v>
      </c>
      <c r="Q37">
        <v>8.06</v>
      </c>
      <c r="R37" s="93">
        <v>30.73</v>
      </c>
      <c r="S37" s="93">
        <v>30.74</v>
      </c>
      <c r="T37" s="93">
        <v>30.73</v>
      </c>
      <c r="U37">
        <v>0.99</v>
      </c>
      <c r="V37">
        <v>47.570160000000001</v>
      </c>
      <c r="W37">
        <v>1.1599999999999999</v>
      </c>
      <c r="X37">
        <v>90</v>
      </c>
      <c r="Y37">
        <v>30</v>
      </c>
      <c r="Z37">
        <v>30</v>
      </c>
      <c r="AA37">
        <v>85.15</v>
      </c>
      <c r="AB37">
        <v>17.03</v>
      </c>
      <c r="AC37">
        <v>25.6</v>
      </c>
      <c r="AD37">
        <v>14</v>
      </c>
      <c r="AE37">
        <v>30</v>
      </c>
      <c r="AF37">
        <v>15</v>
      </c>
      <c r="AG37">
        <v>23.34</v>
      </c>
      <c r="AH37">
        <v>59.67</v>
      </c>
      <c r="AI37">
        <v>59.67</v>
      </c>
      <c r="AJ37">
        <v>21.22</v>
      </c>
      <c r="AK37">
        <v>53</v>
      </c>
      <c r="AL37">
        <v>22</v>
      </c>
    </row>
    <row r="38" spans="1:38">
      <c r="A38" t="s">
        <v>80</v>
      </c>
      <c r="B38" s="34">
        <v>185.2</v>
      </c>
      <c r="C38" s="34">
        <v>76.48</v>
      </c>
      <c r="D38" s="93">
        <f t="shared" si="0"/>
        <v>92.2</v>
      </c>
      <c r="E38" s="34">
        <v>0</v>
      </c>
      <c r="F38" s="34"/>
      <c r="G38" s="34"/>
      <c r="H38" s="34"/>
      <c r="I38" s="34"/>
      <c r="J38" s="37">
        <v>7.3</v>
      </c>
      <c r="K38" s="37">
        <v>7.3</v>
      </c>
      <c r="L38" s="37">
        <v>7.48</v>
      </c>
      <c r="M38">
        <v>57.86</v>
      </c>
      <c r="N38">
        <v>271.29000000000002</v>
      </c>
      <c r="O38">
        <v>96.41</v>
      </c>
      <c r="P38">
        <v>1.63</v>
      </c>
      <c r="Q38">
        <v>8.01</v>
      </c>
      <c r="R38" s="93">
        <v>30.73</v>
      </c>
      <c r="S38" s="93">
        <v>30.74</v>
      </c>
      <c r="T38" s="93">
        <v>30.73</v>
      </c>
      <c r="U38">
        <v>0.99</v>
      </c>
      <c r="V38">
        <v>56.871859999999998</v>
      </c>
      <c r="W38">
        <v>1.1599999999999999</v>
      </c>
      <c r="X38">
        <v>97.5</v>
      </c>
      <c r="Y38">
        <v>32.5</v>
      </c>
      <c r="Z38">
        <v>32.5</v>
      </c>
      <c r="AA38">
        <v>108.81</v>
      </c>
      <c r="AB38">
        <v>21.76</v>
      </c>
      <c r="AC38">
        <v>33.700000000000003</v>
      </c>
      <c r="AD38">
        <v>18</v>
      </c>
      <c r="AE38">
        <v>37</v>
      </c>
      <c r="AF38">
        <v>18</v>
      </c>
      <c r="AG38">
        <v>26.66</v>
      </c>
      <c r="AH38">
        <v>62.33</v>
      </c>
      <c r="AI38">
        <v>62.33</v>
      </c>
      <c r="AJ38">
        <v>20.260000000000002</v>
      </c>
      <c r="AK38">
        <v>69</v>
      </c>
      <c r="AL38">
        <v>29</v>
      </c>
    </row>
    <row r="39" spans="1:38">
      <c r="A39" t="s">
        <v>81</v>
      </c>
      <c r="B39" s="34">
        <v>185.2</v>
      </c>
      <c r="C39" s="34">
        <v>76.48</v>
      </c>
      <c r="D39" s="93">
        <f t="shared" si="0"/>
        <v>92.2</v>
      </c>
      <c r="E39" s="34">
        <v>0</v>
      </c>
      <c r="F39" s="34"/>
      <c r="G39" s="34"/>
      <c r="H39" s="34"/>
      <c r="I39" s="34"/>
      <c r="J39" s="37">
        <v>8.4499999999999993</v>
      </c>
      <c r="K39" s="37">
        <v>8.4499999999999993</v>
      </c>
      <c r="L39" s="37">
        <v>8.66</v>
      </c>
      <c r="M39">
        <v>57.86</v>
      </c>
      <c r="N39">
        <v>271.29000000000002</v>
      </c>
      <c r="O39">
        <v>91.64</v>
      </c>
      <c r="P39">
        <v>1.63</v>
      </c>
      <c r="Q39">
        <v>7.21</v>
      </c>
      <c r="R39" s="93">
        <v>30.73</v>
      </c>
      <c r="S39" s="93">
        <v>30.74</v>
      </c>
      <c r="T39" s="93">
        <v>30.73</v>
      </c>
      <c r="U39">
        <v>0.99</v>
      </c>
      <c r="V39">
        <v>65.131379999999993</v>
      </c>
      <c r="W39">
        <v>1.1599999999999999</v>
      </c>
      <c r="X39">
        <v>81</v>
      </c>
      <c r="Y39">
        <v>27</v>
      </c>
      <c r="Z39">
        <v>27</v>
      </c>
      <c r="AA39">
        <v>117.78</v>
      </c>
      <c r="AB39">
        <v>23.55</v>
      </c>
      <c r="AC39">
        <v>41.23</v>
      </c>
      <c r="AD39">
        <v>25.31</v>
      </c>
      <c r="AE39">
        <v>30</v>
      </c>
      <c r="AF39">
        <v>15</v>
      </c>
      <c r="AG39">
        <v>22.66</v>
      </c>
      <c r="AH39">
        <v>63.67</v>
      </c>
      <c r="AI39">
        <v>63.67</v>
      </c>
      <c r="AJ39">
        <v>21.22</v>
      </c>
      <c r="AK39">
        <v>56</v>
      </c>
      <c r="AL39">
        <v>24</v>
      </c>
    </row>
    <row r="40" spans="1:38">
      <c r="A40" t="s">
        <v>82</v>
      </c>
      <c r="B40" s="34">
        <v>185.2</v>
      </c>
      <c r="C40" s="34">
        <v>76.48</v>
      </c>
      <c r="D40" s="93">
        <f t="shared" si="0"/>
        <v>92.2</v>
      </c>
      <c r="E40" s="34">
        <v>0</v>
      </c>
      <c r="F40" s="34"/>
      <c r="G40" s="34"/>
      <c r="H40" s="34"/>
      <c r="I40" s="34"/>
      <c r="J40" s="37">
        <v>9.93</v>
      </c>
      <c r="K40" s="37">
        <v>9.93</v>
      </c>
      <c r="L40" s="37">
        <v>10.18</v>
      </c>
      <c r="M40">
        <v>57.86</v>
      </c>
      <c r="N40">
        <v>271.29000000000002</v>
      </c>
      <c r="O40">
        <v>91.64</v>
      </c>
      <c r="P40">
        <v>1.63</v>
      </c>
      <c r="Q40">
        <v>7.21</v>
      </c>
      <c r="R40" s="93">
        <v>30.73</v>
      </c>
      <c r="S40" s="93">
        <v>30.74</v>
      </c>
      <c r="T40" s="93">
        <v>30.73</v>
      </c>
      <c r="U40">
        <v>0.99</v>
      </c>
      <c r="V40">
        <v>71.530559999999994</v>
      </c>
      <c r="W40">
        <v>1.1599999999999999</v>
      </c>
      <c r="X40">
        <v>84</v>
      </c>
      <c r="Y40">
        <v>28</v>
      </c>
      <c r="Z40">
        <v>28</v>
      </c>
      <c r="AA40">
        <v>134.36000000000001</v>
      </c>
      <c r="AB40">
        <v>26.87</v>
      </c>
      <c r="AC40">
        <v>48.01</v>
      </c>
      <c r="AD40">
        <v>28.64</v>
      </c>
      <c r="AE40">
        <v>35</v>
      </c>
      <c r="AF40">
        <v>17</v>
      </c>
      <c r="AG40">
        <v>24</v>
      </c>
      <c r="AH40">
        <v>65</v>
      </c>
      <c r="AI40">
        <v>65</v>
      </c>
      <c r="AJ40">
        <v>21.22</v>
      </c>
      <c r="AK40">
        <v>70</v>
      </c>
      <c r="AL40">
        <v>30</v>
      </c>
    </row>
    <row r="41" spans="1:38">
      <c r="A41" t="s">
        <v>83</v>
      </c>
      <c r="B41" s="34">
        <v>185.2</v>
      </c>
      <c r="C41" s="34">
        <v>76.48</v>
      </c>
      <c r="D41" s="93">
        <f t="shared" si="0"/>
        <v>95.75</v>
      </c>
      <c r="E41" s="34">
        <v>0</v>
      </c>
      <c r="F41" s="34"/>
      <c r="G41" s="34"/>
      <c r="H41" s="34"/>
      <c r="I41" s="34"/>
      <c r="J41" s="37">
        <v>11.18</v>
      </c>
      <c r="K41" s="37">
        <v>11.18</v>
      </c>
      <c r="L41" s="37">
        <v>11.46</v>
      </c>
      <c r="M41">
        <v>57.86</v>
      </c>
      <c r="N41">
        <v>271.29000000000002</v>
      </c>
      <c r="O41">
        <v>86.81</v>
      </c>
      <c r="P41">
        <v>2.02</v>
      </c>
      <c r="Q41">
        <v>7.21</v>
      </c>
      <c r="R41" s="93">
        <v>31.92</v>
      </c>
      <c r="S41" s="93">
        <v>31.91</v>
      </c>
      <c r="T41" s="93">
        <v>31.92</v>
      </c>
      <c r="U41">
        <v>0.99</v>
      </c>
      <c r="V41">
        <v>76.566140000000004</v>
      </c>
      <c r="W41">
        <v>1.1599999999999999</v>
      </c>
      <c r="X41">
        <v>73</v>
      </c>
      <c r="Y41">
        <v>24.34</v>
      </c>
      <c r="Z41">
        <v>24.33</v>
      </c>
      <c r="AA41">
        <v>101.8</v>
      </c>
      <c r="AB41">
        <v>20.36</v>
      </c>
      <c r="AC41">
        <v>54.33</v>
      </c>
      <c r="AD41">
        <v>30.78</v>
      </c>
      <c r="AE41">
        <v>52</v>
      </c>
      <c r="AF41">
        <v>26</v>
      </c>
      <c r="AG41">
        <v>12.66</v>
      </c>
      <c r="AH41">
        <v>60</v>
      </c>
      <c r="AI41">
        <v>60</v>
      </c>
      <c r="AJ41">
        <v>22.19</v>
      </c>
      <c r="AK41">
        <v>109</v>
      </c>
      <c r="AL41">
        <v>46</v>
      </c>
    </row>
    <row r="42" spans="1:38">
      <c r="A42" t="s">
        <v>84</v>
      </c>
      <c r="B42" s="34">
        <v>185.2</v>
      </c>
      <c r="C42" s="34">
        <v>76.48</v>
      </c>
      <c r="D42" s="93">
        <f t="shared" si="0"/>
        <v>95.75</v>
      </c>
      <c r="E42" s="34">
        <v>0</v>
      </c>
      <c r="F42" s="34"/>
      <c r="G42" s="34"/>
      <c r="H42" s="34"/>
      <c r="I42" s="34"/>
      <c r="J42" s="37">
        <v>10.25</v>
      </c>
      <c r="K42" s="37">
        <v>10.25</v>
      </c>
      <c r="L42" s="37">
        <v>10.51</v>
      </c>
      <c r="M42">
        <v>57.86</v>
      </c>
      <c r="N42">
        <v>271.29000000000002</v>
      </c>
      <c r="O42">
        <v>81.99</v>
      </c>
      <c r="P42">
        <v>2.02</v>
      </c>
      <c r="Q42">
        <v>7.21</v>
      </c>
      <c r="R42" s="93">
        <v>31.92</v>
      </c>
      <c r="S42" s="93">
        <v>31.91</v>
      </c>
      <c r="T42" s="93">
        <v>31.92</v>
      </c>
      <c r="U42">
        <v>0.99</v>
      </c>
      <c r="V42">
        <v>81.085499999999996</v>
      </c>
      <c r="W42">
        <v>1.1599999999999999</v>
      </c>
      <c r="X42">
        <v>73.5</v>
      </c>
      <c r="Y42">
        <v>24.5</v>
      </c>
      <c r="Z42">
        <v>24.5</v>
      </c>
      <c r="AA42">
        <v>118.47</v>
      </c>
      <c r="AB42">
        <v>23.7</v>
      </c>
      <c r="AC42">
        <v>60.19</v>
      </c>
      <c r="AD42">
        <v>33.44</v>
      </c>
      <c r="AE42">
        <v>58</v>
      </c>
      <c r="AF42">
        <v>29</v>
      </c>
      <c r="AG42">
        <v>13</v>
      </c>
      <c r="AH42">
        <v>60.67</v>
      </c>
      <c r="AI42">
        <v>60.67</v>
      </c>
      <c r="AJ42">
        <v>22.19</v>
      </c>
      <c r="AK42">
        <v>123</v>
      </c>
      <c r="AL42">
        <v>52</v>
      </c>
    </row>
    <row r="43" spans="1:38">
      <c r="A43" t="s">
        <v>85</v>
      </c>
      <c r="B43" s="34">
        <v>185.2</v>
      </c>
      <c r="C43" s="34">
        <v>76.069999999999993</v>
      </c>
      <c r="D43" s="93">
        <f t="shared" si="0"/>
        <v>95.75</v>
      </c>
      <c r="E43" s="34">
        <v>0</v>
      </c>
      <c r="F43" s="34"/>
      <c r="G43" s="34"/>
      <c r="H43" s="34"/>
      <c r="I43" s="34"/>
      <c r="J43" s="37">
        <v>10.86</v>
      </c>
      <c r="K43" s="37">
        <v>10.86</v>
      </c>
      <c r="L43" s="37">
        <v>11.13</v>
      </c>
      <c r="M43">
        <v>57.86</v>
      </c>
      <c r="N43">
        <v>271.29000000000002</v>
      </c>
      <c r="O43">
        <v>67.52</v>
      </c>
      <c r="P43">
        <v>2.02</v>
      </c>
      <c r="Q43">
        <v>6.21</v>
      </c>
      <c r="R43" s="93">
        <v>31.92</v>
      </c>
      <c r="S43" s="93">
        <v>31.91</v>
      </c>
      <c r="T43" s="93">
        <v>31.92</v>
      </c>
      <c r="U43">
        <v>0</v>
      </c>
      <c r="V43">
        <v>87.52364</v>
      </c>
      <c r="W43">
        <v>1.21</v>
      </c>
      <c r="X43">
        <v>63.5</v>
      </c>
      <c r="Y43">
        <v>21.16</v>
      </c>
      <c r="Z43">
        <v>21.17</v>
      </c>
      <c r="AA43">
        <v>181</v>
      </c>
      <c r="AB43">
        <v>36.200000000000003</v>
      </c>
      <c r="AC43">
        <v>65.52</v>
      </c>
      <c r="AD43">
        <v>35.94</v>
      </c>
      <c r="AE43">
        <v>73</v>
      </c>
      <c r="AF43">
        <v>37</v>
      </c>
      <c r="AG43">
        <v>13.66</v>
      </c>
      <c r="AH43">
        <v>61</v>
      </c>
      <c r="AI43">
        <v>61</v>
      </c>
      <c r="AJ43">
        <v>22.19</v>
      </c>
      <c r="AK43">
        <v>145</v>
      </c>
      <c r="AL43">
        <v>62</v>
      </c>
    </row>
    <row r="44" spans="1:38">
      <c r="A44" t="s">
        <v>86</v>
      </c>
      <c r="B44" s="34">
        <v>185.2</v>
      </c>
      <c r="C44" s="34">
        <v>76.069999999999993</v>
      </c>
      <c r="D44" s="93">
        <f t="shared" si="0"/>
        <v>95.75</v>
      </c>
      <c r="E44" s="34">
        <v>0</v>
      </c>
      <c r="F44" s="34"/>
      <c r="G44" s="34"/>
      <c r="H44" s="34"/>
      <c r="I44" s="34"/>
      <c r="J44" s="37">
        <v>11.46</v>
      </c>
      <c r="K44" s="37">
        <v>11.46</v>
      </c>
      <c r="L44" s="37">
        <v>11.75</v>
      </c>
      <c r="M44">
        <v>57.86</v>
      </c>
      <c r="N44">
        <v>271.29000000000002</v>
      </c>
      <c r="O44">
        <v>57.88</v>
      </c>
      <c r="P44">
        <v>2.02</v>
      </c>
      <c r="Q44">
        <v>6.21</v>
      </c>
      <c r="R44" s="93">
        <v>31.92</v>
      </c>
      <c r="S44" s="93">
        <v>31.91</v>
      </c>
      <c r="T44" s="93">
        <v>31.92</v>
      </c>
      <c r="U44">
        <v>0</v>
      </c>
      <c r="V44">
        <v>96.718199999999996</v>
      </c>
      <c r="W44">
        <v>1.21</v>
      </c>
      <c r="X44">
        <v>64</v>
      </c>
      <c r="Y44">
        <v>21.34</v>
      </c>
      <c r="Z44">
        <v>21.33</v>
      </c>
      <c r="AA44">
        <v>209.12</v>
      </c>
      <c r="AB44">
        <v>41.83</v>
      </c>
      <c r="AC44">
        <v>70.349999999999994</v>
      </c>
      <c r="AD44">
        <v>38.11</v>
      </c>
      <c r="AE44">
        <v>78</v>
      </c>
      <c r="AF44">
        <v>39</v>
      </c>
      <c r="AG44">
        <v>14.66</v>
      </c>
      <c r="AH44">
        <v>61.33</v>
      </c>
      <c r="AI44">
        <v>61.33</v>
      </c>
      <c r="AJ44">
        <v>24.12</v>
      </c>
      <c r="AK44">
        <v>155</v>
      </c>
      <c r="AL44">
        <v>66</v>
      </c>
    </row>
    <row r="45" spans="1:38">
      <c r="A45" t="s">
        <v>87</v>
      </c>
      <c r="B45" s="34">
        <v>160.94</v>
      </c>
      <c r="C45" s="34">
        <v>76.069999999999993</v>
      </c>
      <c r="D45" s="93">
        <f t="shared" si="0"/>
        <v>95.75</v>
      </c>
      <c r="E45" s="34">
        <v>0</v>
      </c>
      <c r="F45" s="34"/>
      <c r="G45" s="34"/>
      <c r="H45" s="34"/>
      <c r="I45" s="34"/>
      <c r="J45" s="37">
        <v>12.11</v>
      </c>
      <c r="K45" s="37">
        <v>12.11</v>
      </c>
      <c r="L45" s="37">
        <v>12.42</v>
      </c>
      <c r="M45">
        <v>57.86</v>
      </c>
      <c r="N45">
        <v>271.29000000000002</v>
      </c>
      <c r="O45">
        <v>53.05</v>
      </c>
      <c r="P45">
        <v>2.02</v>
      </c>
      <c r="Q45">
        <v>6.21</v>
      </c>
      <c r="R45" s="93">
        <v>31.92</v>
      </c>
      <c r="S45" s="93">
        <v>31.91</v>
      </c>
      <c r="T45" s="93">
        <v>31.92</v>
      </c>
      <c r="U45">
        <v>0.95</v>
      </c>
      <c r="V45">
        <v>106.92572</v>
      </c>
      <c r="W45">
        <v>1.21</v>
      </c>
      <c r="X45">
        <v>82.5</v>
      </c>
      <c r="Y45">
        <v>27.5</v>
      </c>
      <c r="Z45">
        <v>27.5</v>
      </c>
      <c r="AA45">
        <v>212.42</v>
      </c>
      <c r="AB45">
        <v>42.48</v>
      </c>
      <c r="AC45">
        <v>74.459999999999994</v>
      </c>
      <c r="AD45">
        <v>41.08</v>
      </c>
      <c r="AE45">
        <v>83</v>
      </c>
      <c r="AF45">
        <v>42</v>
      </c>
      <c r="AG45">
        <v>29.34</v>
      </c>
      <c r="AH45">
        <v>73.33</v>
      </c>
      <c r="AI45">
        <v>73.33</v>
      </c>
      <c r="AJ45">
        <v>24.12</v>
      </c>
      <c r="AK45">
        <v>168</v>
      </c>
      <c r="AL45">
        <v>72</v>
      </c>
    </row>
    <row r="46" spans="1:38">
      <c r="A46" t="s">
        <v>88</v>
      </c>
      <c r="B46" s="34">
        <v>160.94</v>
      </c>
      <c r="C46" s="34">
        <v>76.069999999999993</v>
      </c>
      <c r="D46" s="93">
        <f t="shared" si="0"/>
        <v>95.649999999999991</v>
      </c>
      <c r="E46" s="34">
        <v>0</v>
      </c>
      <c r="F46" s="34"/>
      <c r="G46" s="34"/>
      <c r="H46" s="34"/>
      <c r="I46" s="34"/>
      <c r="J46" s="37">
        <v>13</v>
      </c>
      <c r="K46" s="37">
        <v>13</v>
      </c>
      <c r="L46" s="37">
        <v>13.32</v>
      </c>
      <c r="M46">
        <v>57.86</v>
      </c>
      <c r="N46">
        <v>271.29000000000002</v>
      </c>
      <c r="O46">
        <v>68.5</v>
      </c>
      <c r="P46">
        <v>2.02</v>
      </c>
      <c r="Q46">
        <v>6.21</v>
      </c>
      <c r="R46" s="93">
        <v>31.88</v>
      </c>
      <c r="S46" s="93">
        <v>31.89</v>
      </c>
      <c r="T46" s="93">
        <v>31.88</v>
      </c>
      <c r="U46">
        <v>0.95</v>
      </c>
      <c r="V46">
        <v>116.43196</v>
      </c>
      <c r="W46">
        <v>1.21</v>
      </c>
      <c r="X46">
        <v>84</v>
      </c>
      <c r="Y46">
        <v>28</v>
      </c>
      <c r="Z46">
        <v>28</v>
      </c>
      <c r="AA46">
        <v>225.78</v>
      </c>
      <c r="AB46">
        <v>45.16</v>
      </c>
      <c r="AC46">
        <v>77.760000000000005</v>
      </c>
      <c r="AD46">
        <v>42.86</v>
      </c>
      <c r="AE46">
        <v>87</v>
      </c>
      <c r="AF46">
        <v>43</v>
      </c>
      <c r="AG46">
        <v>30.34</v>
      </c>
      <c r="AH46">
        <v>74.33</v>
      </c>
      <c r="AI46">
        <v>74.33</v>
      </c>
      <c r="AJ46">
        <v>24.12</v>
      </c>
      <c r="AK46">
        <v>176</v>
      </c>
      <c r="AL46">
        <v>76</v>
      </c>
    </row>
    <row r="47" spans="1:38">
      <c r="A47" t="s">
        <v>89</v>
      </c>
      <c r="B47" s="34">
        <v>160.94</v>
      </c>
      <c r="C47" s="34">
        <v>76.069999999999993</v>
      </c>
      <c r="D47" s="93">
        <f t="shared" si="0"/>
        <v>95.649999999999991</v>
      </c>
      <c r="E47" s="34">
        <v>0</v>
      </c>
      <c r="F47" s="34"/>
      <c r="G47" s="34"/>
      <c r="H47" s="34"/>
      <c r="I47" s="34"/>
      <c r="J47" s="37">
        <v>13.57</v>
      </c>
      <c r="K47" s="37">
        <v>13.57</v>
      </c>
      <c r="L47" s="37">
        <v>13.91</v>
      </c>
      <c r="M47">
        <v>57.86</v>
      </c>
      <c r="N47">
        <v>271.29000000000002</v>
      </c>
      <c r="O47">
        <v>51.17</v>
      </c>
      <c r="P47">
        <v>0.77</v>
      </c>
      <c r="Q47">
        <v>6.21</v>
      </c>
      <c r="R47" s="93">
        <v>31.88</v>
      </c>
      <c r="S47" s="93">
        <v>31.89</v>
      </c>
      <c r="T47" s="93">
        <v>31.88</v>
      </c>
      <c r="U47">
        <v>0.95</v>
      </c>
      <c r="V47">
        <v>123.80513999999999</v>
      </c>
      <c r="W47">
        <v>0.93</v>
      </c>
      <c r="X47">
        <v>100</v>
      </c>
      <c r="Y47">
        <v>33.340000000000003</v>
      </c>
      <c r="Z47">
        <v>33.33</v>
      </c>
      <c r="AA47">
        <v>231.67</v>
      </c>
      <c r="AB47">
        <v>46.33</v>
      </c>
      <c r="AC47">
        <v>89.74</v>
      </c>
      <c r="AD47">
        <v>44.27</v>
      </c>
      <c r="AE47">
        <v>88</v>
      </c>
      <c r="AF47">
        <v>44</v>
      </c>
      <c r="AG47">
        <v>31</v>
      </c>
      <c r="AH47">
        <v>75</v>
      </c>
      <c r="AI47">
        <v>75</v>
      </c>
      <c r="AJ47">
        <v>24.12</v>
      </c>
      <c r="AK47">
        <v>182</v>
      </c>
      <c r="AL47">
        <v>78</v>
      </c>
    </row>
    <row r="48" spans="1:38">
      <c r="A48" t="s">
        <v>90</v>
      </c>
      <c r="B48" s="34">
        <v>160.94</v>
      </c>
      <c r="C48" s="34">
        <v>52.32</v>
      </c>
      <c r="D48" s="93">
        <f t="shared" si="0"/>
        <v>95.649999999999991</v>
      </c>
      <c r="E48" s="34">
        <v>0</v>
      </c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16.649999999999999</v>
      </c>
      <c r="M48">
        <v>57.86</v>
      </c>
      <c r="N48">
        <v>271.29000000000002</v>
      </c>
      <c r="O48">
        <v>51.17</v>
      </c>
      <c r="P48">
        <v>0.77</v>
      </c>
      <c r="Q48">
        <v>6.21</v>
      </c>
      <c r="R48" s="93">
        <v>31.88</v>
      </c>
      <c r="S48" s="93">
        <v>31.89</v>
      </c>
      <c r="T48" s="93">
        <v>31.88</v>
      </c>
      <c r="U48">
        <v>0.95</v>
      </c>
      <c r="V48">
        <v>129.07447999999999</v>
      </c>
      <c r="W48">
        <v>0.93</v>
      </c>
      <c r="X48">
        <v>100</v>
      </c>
      <c r="Y48">
        <v>33.340000000000003</v>
      </c>
      <c r="Z48">
        <v>33.33</v>
      </c>
      <c r="AA48">
        <v>231.67</v>
      </c>
      <c r="AB48">
        <v>46.33</v>
      </c>
      <c r="AC48">
        <v>90.63</v>
      </c>
      <c r="AD48">
        <v>45.45</v>
      </c>
      <c r="AE48">
        <v>89</v>
      </c>
      <c r="AF48">
        <v>44</v>
      </c>
      <c r="AG48">
        <v>31.66</v>
      </c>
      <c r="AH48">
        <v>75.67</v>
      </c>
      <c r="AI48">
        <v>75.67</v>
      </c>
      <c r="AJ48">
        <v>24.12</v>
      </c>
      <c r="AK48">
        <v>186</v>
      </c>
      <c r="AL48">
        <v>79</v>
      </c>
    </row>
    <row r="49" spans="1:38">
      <c r="A49" t="s">
        <v>91</v>
      </c>
      <c r="B49" s="34">
        <v>120.69</v>
      </c>
      <c r="C49" s="34">
        <v>52.32</v>
      </c>
      <c r="D49" s="93">
        <f t="shared" si="0"/>
        <v>95.649999999999991</v>
      </c>
      <c r="E49" s="34">
        <v>0</v>
      </c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57.86</v>
      </c>
      <c r="N49">
        <v>271.29000000000002</v>
      </c>
      <c r="O49">
        <v>51.17</v>
      </c>
      <c r="P49">
        <v>1.48</v>
      </c>
      <c r="Q49">
        <v>6.21</v>
      </c>
      <c r="R49" s="93">
        <v>31.88</v>
      </c>
      <c r="S49" s="93">
        <v>31.89</v>
      </c>
      <c r="T49" s="93">
        <v>31.88</v>
      </c>
      <c r="U49">
        <v>0.95</v>
      </c>
      <c r="V49">
        <v>133.31138000000001</v>
      </c>
      <c r="W49">
        <v>0.93</v>
      </c>
      <c r="X49">
        <v>100</v>
      </c>
      <c r="Y49">
        <v>33.340000000000003</v>
      </c>
      <c r="Z49">
        <v>33.33</v>
      </c>
      <c r="AA49">
        <v>204.17</v>
      </c>
      <c r="AB49">
        <v>40.83</v>
      </c>
      <c r="AC49">
        <v>90.67</v>
      </c>
      <c r="AD49">
        <v>46.11</v>
      </c>
      <c r="AE49">
        <v>90</v>
      </c>
      <c r="AF49">
        <v>45</v>
      </c>
      <c r="AG49">
        <v>33</v>
      </c>
      <c r="AH49">
        <v>76.67</v>
      </c>
      <c r="AI49">
        <v>76.67</v>
      </c>
      <c r="AJ49">
        <v>24.12</v>
      </c>
      <c r="AK49">
        <v>189</v>
      </c>
      <c r="AL49">
        <v>81</v>
      </c>
    </row>
    <row r="50" spans="1:38">
      <c r="A50" t="s">
        <v>92</v>
      </c>
      <c r="B50" s="34">
        <v>120.69</v>
      </c>
      <c r="C50" s="34">
        <v>52.32</v>
      </c>
      <c r="D50" s="93">
        <f t="shared" si="0"/>
        <v>95.649999999999991</v>
      </c>
      <c r="E50" s="34">
        <v>0</v>
      </c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35.17</v>
      </c>
      <c r="N50">
        <v>271.29000000000002</v>
      </c>
      <c r="O50">
        <v>51.17</v>
      </c>
      <c r="P50">
        <v>1.48</v>
      </c>
      <c r="Q50">
        <v>6.21</v>
      </c>
      <c r="R50" s="93">
        <v>31.88</v>
      </c>
      <c r="S50" s="93">
        <v>31.89</v>
      </c>
      <c r="T50" s="93">
        <v>31.88</v>
      </c>
      <c r="U50">
        <v>0.95</v>
      </c>
      <c r="V50">
        <v>136.88596000000001</v>
      </c>
      <c r="W50">
        <v>0.93</v>
      </c>
      <c r="X50">
        <v>100</v>
      </c>
      <c r="Y50">
        <v>33.340000000000003</v>
      </c>
      <c r="Z50">
        <v>33.33</v>
      </c>
      <c r="AA50">
        <v>210</v>
      </c>
      <c r="AB50">
        <v>42</v>
      </c>
      <c r="AC50">
        <v>90.66</v>
      </c>
      <c r="AD50">
        <v>46.75</v>
      </c>
      <c r="AE50">
        <v>90</v>
      </c>
      <c r="AF50">
        <v>45</v>
      </c>
      <c r="AG50">
        <v>33.659999999999997</v>
      </c>
      <c r="AH50">
        <v>76.67</v>
      </c>
      <c r="AI50">
        <v>76.67</v>
      </c>
      <c r="AJ50">
        <v>24.12</v>
      </c>
      <c r="AK50">
        <v>189</v>
      </c>
      <c r="AL50">
        <v>81</v>
      </c>
    </row>
    <row r="51" spans="1:38">
      <c r="A51" t="s">
        <v>93</v>
      </c>
      <c r="B51" s="34">
        <v>115.8</v>
      </c>
      <c r="C51" s="34">
        <v>33.36</v>
      </c>
      <c r="D51" s="93">
        <f t="shared" si="0"/>
        <v>95.649999999999991</v>
      </c>
      <c r="E51" s="34">
        <v>0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35.17</v>
      </c>
      <c r="N51">
        <v>231.5</v>
      </c>
      <c r="O51">
        <v>51.17</v>
      </c>
      <c r="P51">
        <v>1.48</v>
      </c>
      <c r="Q51">
        <v>6.21</v>
      </c>
      <c r="R51" s="93">
        <v>31.88</v>
      </c>
      <c r="S51" s="93">
        <v>31.89</v>
      </c>
      <c r="T51" s="93">
        <v>31.88</v>
      </c>
      <c r="U51">
        <v>1.1499999999999999</v>
      </c>
      <c r="V51">
        <v>138.48331999999999</v>
      </c>
      <c r="W51">
        <v>0</v>
      </c>
      <c r="X51">
        <v>100</v>
      </c>
      <c r="Y51">
        <v>33.340000000000003</v>
      </c>
      <c r="Z51">
        <v>33.33</v>
      </c>
      <c r="AA51">
        <v>175</v>
      </c>
      <c r="AB51">
        <v>35</v>
      </c>
      <c r="AC51">
        <v>90.65</v>
      </c>
      <c r="AD51">
        <v>44.5</v>
      </c>
      <c r="AE51">
        <v>89</v>
      </c>
      <c r="AF51">
        <v>45</v>
      </c>
      <c r="AG51">
        <v>34.340000000000003</v>
      </c>
      <c r="AH51">
        <v>76.67</v>
      </c>
      <c r="AI51">
        <v>76.67</v>
      </c>
      <c r="AJ51">
        <v>23.15</v>
      </c>
      <c r="AK51">
        <v>189</v>
      </c>
      <c r="AL51">
        <v>81</v>
      </c>
    </row>
    <row r="52" spans="1:38">
      <c r="A52" t="s">
        <v>94</v>
      </c>
      <c r="B52" s="34">
        <v>115.8</v>
      </c>
      <c r="C52" s="34">
        <v>33.36</v>
      </c>
      <c r="D52" s="93">
        <f t="shared" si="0"/>
        <v>95.649999999999991</v>
      </c>
      <c r="E52" s="34">
        <v>0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35.17</v>
      </c>
      <c r="N52">
        <v>231.5</v>
      </c>
      <c r="O52">
        <v>51.17</v>
      </c>
      <c r="P52">
        <v>1.48</v>
      </c>
      <c r="Q52">
        <v>6.21</v>
      </c>
      <c r="R52" s="93">
        <v>31.88</v>
      </c>
      <c r="S52" s="93">
        <v>31.89</v>
      </c>
      <c r="T52" s="93">
        <v>31.88</v>
      </c>
      <c r="U52">
        <v>1.1499999999999999</v>
      </c>
      <c r="V52">
        <v>137.96709999999999</v>
      </c>
      <c r="W52">
        <v>0</v>
      </c>
      <c r="X52">
        <v>100</v>
      </c>
      <c r="Y52">
        <v>33.340000000000003</v>
      </c>
      <c r="Z52">
        <v>33.33</v>
      </c>
      <c r="AA52">
        <v>183.33</v>
      </c>
      <c r="AB52">
        <v>36.67</v>
      </c>
      <c r="AC52">
        <v>90.65</v>
      </c>
      <c r="AD52">
        <v>44.5</v>
      </c>
      <c r="AE52">
        <v>89</v>
      </c>
      <c r="AF52">
        <v>45</v>
      </c>
      <c r="AG52">
        <v>35</v>
      </c>
      <c r="AH52">
        <v>76.67</v>
      </c>
      <c r="AI52">
        <v>76.67</v>
      </c>
      <c r="AJ52">
        <v>23.15</v>
      </c>
      <c r="AK52">
        <v>189</v>
      </c>
      <c r="AL52">
        <v>81</v>
      </c>
    </row>
    <row r="53" spans="1:38">
      <c r="A53" t="s">
        <v>95</v>
      </c>
      <c r="B53" s="34">
        <v>115.8</v>
      </c>
      <c r="C53" s="34">
        <v>33.36</v>
      </c>
      <c r="D53" s="93">
        <f t="shared" si="0"/>
        <v>95.649999999999991</v>
      </c>
      <c r="E53" s="34">
        <v>0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35.17</v>
      </c>
      <c r="N53">
        <v>231.5</v>
      </c>
      <c r="O53">
        <v>51.17</v>
      </c>
      <c r="P53">
        <v>1.55</v>
      </c>
      <c r="Q53">
        <v>6.21</v>
      </c>
      <c r="R53" s="93">
        <v>31.88</v>
      </c>
      <c r="S53" s="93">
        <v>31.89</v>
      </c>
      <c r="T53" s="93">
        <v>31.88</v>
      </c>
      <c r="U53">
        <v>1.1499999999999999</v>
      </c>
      <c r="V53">
        <v>136.30155999999999</v>
      </c>
      <c r="W53">
        <v>0</v>
      </c>
      <c r="X53">
        <v>100</v>
      </c>
      <c r="Y53">
        <v>33.340000000000003</v>
      </c>
      <c r="Z53">
        <v>33.33</v>
      </c>
      <c r="AA53">
        <v>233.98</v>
      </c>
      <c r="AB53">
        <v>46.8</v>
      </c>
      <c r="AC53">
        <v>90.66</v>
      </c>
      <c r="AD53">
        <v>46.5</v>
      </c>
      <c r="AE53">
        <v>89</v>
      </c>
      <c r="AF53">
        <v>45</v>
      </c>
      <c r="AG53">
        <v>30</v>
      </c>
      <c r="AH53">
        <v>76.67</v>
      </c>
      <c r="AI53">
        <v>76.67</v>
      </c>
      <c r="AJ53">
        <v>23.15</v>
      </c>
      <c r="AK53">
        <v>189</v>
      </c>
      <c r="AL53">
        <v>81</v>
      </c>
    </row>
    <row r="54" spans="1:38">
      <c r="A54" t="s">
        <v>96</v>
      </c>
      <c r="B54" s="34">
        <v>115.8</v>
      </c>
      <c r="C54" s="34">
        <v>33.36</v>
      </c>
      <c r="D54" s="93">
        <f t="shared" si="0"/>
        <v>95.649999999999991</v>
      </c>
      <c r="E54" s="34">
        <v>0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35.17</v>
      </c>
      <c r="N54">
        <v>231.5</v>
      </c>
      <c r="O54">
        <v>51.17</v>
      </c>
      <c r="P54">
        <v>1.55</v>
      </c>
      <c r="Q54">
        <v>6.21</v>
      </c>
      <c r="R54" s="93">
        <v>31.88</v>
      </c>
      <c r="S54" s="93">
        <v>31.89</v>
      </c>
      <c r="T54" s="93">
        <v>31.88</v>
      </c>
      <c r="U54">
        <v>1.1499999999999999</v>
      </c>
      <c r="V54">
        <v>133.66202000000001</v>
      </c>
      <c r="W54">
        <v>0</v>
      </c>
      <c r="X54">
        <v>100</v>
      </c>
      <c r="Y54">
        <v>33.340000000000003</v>
      </c>
      <c r="Z54">
        <v>33.33</v>
      </c>
      <c r="AA54">
        <v>233.98</v>
      </c>
      <c r="AB54">
        <v>46.8</v>
      </c>
      <c r="AC54">
        <v>90.66</v>
      </c>
      <c r="AD54">
        <v>46.5</v>
      </c>
      <c r="AE54">
        <v>89</v>
      </c>
      <c r="AF54">
        <v>45</v>
      </c>
      <c r="AG54">
        <v>30</v>
      </c>
      <c r="AH54">
        <v>76.67</v>
      </c>
      <c r="AI54">
        <v>76.67</v>
      </c>
      <c r="AJ54">
        <v>23.15</v>
      </c>
      <c r="AK54">
        <v>189</v>
      </c>
      <c r="AL54">
        <v>81</v>
      </c>
    </row>
    <row r="55" spans="1:38">
      <c r="A55" t="s">
        <v>97</v>
      </c>
      <c r="B55" s="34">
        <v>115.8</v>
      </c>
      <c r="C55" s="34">
        <v>33.36</v>
      </c>
      <c r="D55" s="93">
        <f t="shared" si="0"/>
        <v>95.649999999999991</v>
      </c>
      <c r="E55" s="34">
        <v>0</v>
      </c>
      <c r="F55" s="34"/>
      <c r="G55" s="34"/>
      <c r="H55" s="34"/>
      <c r="I55" s="34"/>
      <c r="J55" s="37">
        <v>15.31</v>
      </c>
      <c r="K55" s="37">
        <v>15.31</v>
      </c>
      <c r="L55" s="37">
        <v>15.69</v>
      </c>
      <c r="M55">
        <v>35.17</v>
      </c>
      <c r="N55">
        <v>192.92</v>
      </c>
      <c r="O55">
        <v>51.17</v>
      </c>
      <c r="P55">
        <v>1.55</v>
      </c>
      <c r="Q55">
        <v>6.21</v>
      </c>
      <c r="R55" s="93">
        <v>31.88</v>
      </c>
      <c r="S55" s="93">
        <v>31.89</v>
      </c>
      <c r="T55" s="93">
        <v>31.88</v>
      </c>
      <c r="U55">
        <v>1.1499999999999999</v>
      </c>
      <c r="V55">
        <v>129.71732</v>
      </c>
      <c r="W55">
        <v>0</v>
      </c>
      <c r="X55">
        <v>100</v>
      </c>
      <c r="Y55">
        <v>33.340000000000003</v>
      </c>
      <c r="Z55">
        <v>33.33</v>
      </c>
      <c r="AA55">
        <v>233.98</v>
      </c>
      <c r="AB55">
        <v>46.8</v>
      </c>
      <c r="AC55">
        <v>90.66</v>
      </c>
      <c r="AD55">
        <v>46.5</v>
      </c>
      <c r="AE55">
        <v>89</v>
      </c>
      <c r="AF55">
        <v>45</v>
      </c>
      <c r="AG55">
        <v>30</v>
      </c>
      <c r="AH55">
        <v>76.67</v>
      </c>
      <c r="AI55">
        <v>76.67</v>
      </c>
      <c r="AJ55">
        <v>21.22</v>
      </c>
      <c r="AK55">
        <v>189</v>
      </c>
      <c r="AL55">
        <v>81</v>
      </c>
    </row>
    <row r="56" spans="1:38">
      <c r="A56" t="s">
        <v>98</v>
      </c>
      <c r="B56" s="34">
        <v>115.8</v>
      </c>
      <c r="C56" s="34">
        <v>33.36</v>
      </c>
      <c r="D56" s="93">
        <f t="shared" si="0"/>
        <v>95.649999999999991</v>
      </c>
      <c r="E56" s="34">
        <v>0</v>
      </c>
      <c r="F56" s="34"/>
      <c r="G56" s="34"/>
      <c r="H56" s="34"/>
      <c r="I56" s="34"/>
      <c r="J56" s="37">
        <v>15.31</v>
      </c>
      <c r="K56" s="37">
        <v>15.31</v>
      </c>
      <c r="L56" s="37">
        <v>15.69</v>
      </c>
      <c r="M56">
        <v>35.17</v>
      </c>
      <c r="N56">
        <v>149.19999999999999</v>
      </c>
      <c r="O56">
        <v>51.17</v>
      </c>
      <c r="P56">
        <v>1.55</v>
      </c>
      <c r="Q56">
        <v>6.21</v>
      </c>
      <c r="R56" s="93">
        <v>31.88</v>
      </c>
      <c r="S56" s="93">
        <v>31.89</v>
      </c>
      <c r="T56" s="93">
        <v>31.88</v>
      </c>
      <c r="U56">
        <v>1.1499999999999999</v>
      </c>
      <c r="V56">
        <v>124.99342</v>
      </c>
      <c r="W56">
        <v>0</v>
      </c>
      <c r="X56">
        <v>100</v>
      </c>
      <c r="Y56">
        <v>33.340000000000003</v>
      </c>
      <c r="Z56">
        <v>33.33</v>
      </c>
      <c r="AA56">
        <v>233.98</v>
      </c>
      <c r="AB56">
        <v>46.8</v>
      </c>
      <c r="AC56">
        <v>90.65</v>
      </c>
      <c r="AD56">
        <v>46.5</v>
      </c>
      <c r="AE56">
        <v>89</v>
      </c>
      <c r="AF56">
        <v>45</v>
      </c>
      <c r="AG56">
        <v>30</v>
      </c>
      <c r="AH56">
        <v>76.67</v>
      </c>
      <c r="AI56">
        <v>76.67</v>
      </c>
      <c r="AJ56">
        <v>21.22</v>
      </c>
      <c r="AK56">
        <v>189</v>
      </c>
      <c r="AL56">
        <v>81</v>
      </c>
    </row>
    <row r="57" spans="1:38">
      <c r="A57" t="s">
        <v>99</v>
      </c>
      <c r="B57" s="34">
        <v>115.8</v>
      </c>
      <c r="C57" s="34">
        <v>33.36</v>
      </c>
      <c r="D57" s="93">
        <f t="shared" si="0"/>
        <v>96.65</v>
      </c>
      <c r="E57" s="34">
        <v>0</v>
      </c>
      <c r="F57" s="34"/>
      <c r="G57" s="34"/>
      <c r="H57" s="34"/>
      <c r="I57" s="34"/>
      <c r="J57" s="37">
        <v>15.31</v>
      </c>
      <c r="K57" s="37">
        <v>15.31</v>
      </c>
      <c r="L57" s="37">
        <v>15.69</v>
      </c>
      <c r="M57">
        <v>35.17</v>
      </c>
      <c r="N57">
        <v>149.19999999999999</v>
      </c>
      <c r="O57">
        <v>51.17</v>
      </c>
      <c r="P57">
        <v>1.55</v>
      </c>
      <c r="Q57">
        <v>7.01</v>
      </c>
      <c r="R57" s="93">
        <v>32.22</v>
      </c>
      <c r="S57" s="93">
        <v>32.21</v>
      </c>
      <c r="T57" s="93">
        <v>32.22</v>
      </c>
      <c r="U57">
        <v>1.1499999999999999</v>
      </c>
      <c r="V57">
        <v>119.69486000000001</v>
      </c>
      <c r="W57">
        <v>0</v>
      </c>
      <c r="X57">
        <v>100</v>
      </c>
      <c r="Y57">
        <v>33.340000000000003</v>
      </c>
      <c r="Z57">
        <v>33.33</v>
      </c>
      <c r="AA57">
        <v>233.98</v>
      </c>
      <c r="AB57">
        <v>46.8</v>
      </c>
      <c r="AC57">
        <v>83.4</v>
      </c>
      <c r="AD57">
        <v>46.5</v>
      </c>
      <c r="AE57">
        <v>89</v>
      </c>
      <c r="AF57">
        <v>45</v>
      </c>
      <c r="AG57">
        <v>30</v>
      </c>
      <c r="AH57">
        <v>76.67</v>
      </c>
      <c r="AI57">
        <v>76.67</v>
      </c>
      <c r="AJ57">
        <v>20.260000000000002</v>
      </c>
      <c r="AK57">
        <v>189</v>
      </c>
      <c r="AL57">
        <v>81</v>
      </c>
    </row>
    <row r="58" spans="1:38">
      <c r="A58" t="s">
        <v>100</v>
      </c>
      <c r="B58" s="34">
        <v>115.8</v>
      </c>
      <c r="C58" s="34">
        <v>33.36</v>
      </c>
      <c r="D58" s="93">
        <f t="shared" si="0"/>
        <v>96.65</v>
      </c>
      <c r="E58" s="34">
        <v>0</v>
      </c>
      <c r="F58" s="34"/>
      <c r="G58" s="34"/>
      <c r="H58" s="34"/>
      <c r="I58" s="34"/>
      <c r="J58" s="37">
        <v>15.31</v>
      </c>
      <c r="K58" s="37">
        <v>15.31</v>
      </c>
      <c r="L58" s="37">
        <v>15.69</v>
      </c>
      <c r="M58">
        <v>35.17</v>
      </c>
      <c r="N58">
        <v>149.19999999999999</v>
      </c>
      <c r="O58">
        <v>51.17</v>
      </c>
      <c r="P58">
        <v>1.55</v>
      </c>
      <c r="Q58">
        <v>7.01</v>
      </c>
      <c r="R58" s="93">
        <v>32.22</v>
      </c>
      <c r="S58" s="93">
        <v>32.21</v>
      </c>
      <c r="T58" s="93">
        <v>32.22</v>
      </c>
      <c r="U58">
        <v>1.1499999999999999</v>
      </c>
      <c r="V58">
        <v>113.91904</v>
      </c>
      <c r="W58">
        <v>0</v>
      </c>
      <c r="X58">
        <v>100</v>
      </c>
      <c r="Y58">
        <v>33.340000000000003</v>
      </c>
      <c r="Z58">
        <v>33.33</v>
      </c>
      <c r="AA58">
        <v>233.98</v>
      </c>
      <c r="AB58">
        <v>46.8</v>
      </c>
      <c r="AC58">
        <v>83.41</v>
      </c>
      <c r="AD58">
        <v>46</v>
      </c>
      <c r="AE58">
        <v>89</v>
      </c>
      <c r="AF58">
        <v>45</v>
      </c>
      <c r="AG58">
        <v>30</v>
      </c>
      <c r="AH58">
        <v>76.67</v>
      </c>
      <c r="AI58">
        <v>76.67</v>
      </c>
      <c r="AJ58">
        <v>20.260000000000002</v>
      </c>
      <c r="AK58">
        <v>189</v>
      </c>
      <c r="AL58">
        <v>81</v>
      </c>
    </row>
    <row r="59" spans="1:38">
      <c r="A59" t="s">
        <v>101</v>
      </c>
      <c r="B59" s="34">
        <v>115.8</v>
      </c>
      <c r="C59" s="34">
        <v>33.36</v>
      </c>
      <c r="D59" s="93">
        <f t="shared" si="0"/>
        <v>96.65</v>
      </c>
      <c r="E59" s="34">
        <v>0</v>
      </c>
      <c r="F59" s="34"/>
      <c r="G59" s="34"/>
      <c r="H59" s="34"/>
      <c r="I59" s="34"/>
      <c r="J59" s="37">
        <v>15.31</v>
      </c>
      <c r="K59" s="37">
        <v>15.31</v>
      </c>
      <c r="L59" s="37">
        <v>15.69</v>
      </c>
      <c r="M59">
        <v>35.17</v>
      </c>
      <c r="N59">
        <v>149.19999999999999</v>
      </c>
      <c r="O59">
        <v>51.17</v>
      </c>
      <c r="P59">
        <v>1.55</v>
      </c>
      <c r="Q59">
        <v>7.01</v>
      </c>
      <c r="R59" s="93">
        <v>32.22</v>
      </c>
      <c r="S59" s="93">
        <v>32.21</v>
      </c>
      <c r="T59" s="93">
        <v>32.22</v>
      </c>
      <c r="U59">
        <v>1.1499999999999999</v>
      </c>
      <c r="V59">
        <v>107.41271999999999</v>
      </c>
      <c r="W59">
        <v>0</v>
      </c>
      <c r="X59">
        <v>110</v>
      </c>
      <c r="Y59">
        <v>36.659999999999997</v>
      </c>
      <c r="Z59">
        <v>36.67</v>
      </c>
      <c r="AA59">
        <v>233.98</v>
      </c>
      <c r="AB59">
        <v>46.8</v>
      </c>
      <c r="AC59">
        <v>83.38</v>
      </c>
      <c r="AD59">
        <v>43.75</v>
      </c>
      <c r="AE59">
        <v>88</v>
      </c>
      <c r="AF59">
        <v>44</v>
      </c>
      <c r="AG59">
        <v>36</v>
      </c>
      <c r="AH59">
        <v>81.67</v>
      </c>
      <c r="AI59">
        <v>81.67</v>
      </c>
      <c r="AJ59">
        <v>20.260000000000002</v>
      </c>
      <c r="AK59">
        <v>186</v>
      </c>
      <c r="AL59">
        <v>79</v>
      </c>
    </row>
    <row r="60" spans="1:38">
      <c r="A60" t="s">
        <v>102</v>
      </c>
      <c r="B60" s="34">
        <v>115.8</v>
      </c>
      <c r="C60" s="34">
        <v>33.36</v>
      </c>
      <c r="D60" s="93">
        <f t="shared" si="0"/>
        <v>97.15</v>
      </c>
      <c r="E60" s="34">
        <v>0</v>
      </c>
      <c r="F60" s="34"/>
      <c r="G60" s="34"/>
      <c r="H60" s="34"/>
      <c r="I60" s="34"/>
      <c r="J60" s="37">
        <v>15.31</v>
      </c>
      <c r="K60" s="37">
        <v>15.31</v>
      </c>
      <c r="L60" s="37">
        <v>15.69</v>
      </c>
      <c r="M60">
        <v>35.17</v>
      </c>
      <c r="N60">
        <v>149.19999999999999</v>
      </c>
      <c r="O60">
        <v>51.17</v>
      </c>
      <c r="P60">
        <v>1.55</v>
      </c>
      <c r="Q60">
        <v>7.01</v>
      </c>
      <c r="R60" s="93">
        <v>32.380000000000003</v>
      </c>
      <c r="S60" s="93">
        <v>32.39</v>
      </c>
      <c r="T60" s="93">
        <v>32.380000000000003</v>
      </c>
      <c r="U60">
        <v>1.1499999999999999</v>
      </c>
      <c r="V60">
        <v>99.007099999999994</v>
      </c>
      <c r="W60">
        <v>0</v>
      </c>
      <c r="X60">
        <v>110</v>
      </c>
      <c r="Y60">
        <v>36.659999999999997</v>
      </c>
      <c r="Z60">
        <v>36.67</v>
      </c>
      <c r="AA60">
        <v>233.98</v>
      </c>
      <c r="AB60">
        <v>46.8</v>
      </c>
      <c r="AC60">
        <v>83.41</v>
      </c>
      <c r="AD60">
        <v>42.42</v>
      </c>
      <c r="AE60">
        <v>87</v>
      </c>
      <c r="AF60">
        <v>43</v>
      </c>
      <c r="AG60">
        <v>36</v>
      </c>
      <c r="AH60">
        <v>81.67</v>
      </c>
      <c r="AI60">
        <v>81.67</v>
      </c>
      <c r="AJ60">
        <v>20.260000000000002</v>
      </c>
      <c r="AK60">
        <v>182</v>
      </c>
      <c r="AL60">
        <v>78</v>
      </c>
    </row>
    <row r="61" spans="1:38">
      <c r="A61" t="s">
        <v>103</v>
      </c>
      <c r="B61" s="34">
        <v>115.8</v>
      </c>
      <c r="C61" s="34">
        <v>33.36</v>
      </c>
      <c r="D61" s="93">
        <f t="shared" si="0"/>
        <v>97.15</v>
      </c>
      <c r="E61" s="34">
        <v>0</v>
      </c>
      <c r="F61" s="34"/>
      <c r="G61" s="34"/>
      <c r="H61" s="34"/>
      <c r="I61" s="34"/>
      <c r="J61" s="37">
        <v>15</v>
      </c>
      <c r="K61" s="37">
        <v>15</v>
      </c>
      <c r="L61" s="37">
        <v>15.38</v>
      </c>
      <c r="M61">
        <v>35.17</v>
      </c>
      <c r="N61">
        <v>149.19999999999999</v>
      </c>
      <c r="O61">
        <v>51.17</v>
      </c>
      <c r="P61">
        <v>1.55</v>
      </c>
      <c r="Q61">
        <v>7.01</v>
      </c>
      <c r="R61" s="93">
        <v>32.380000000000003</v>
      </c>
      <c r="S61" s="93">
        <v>32.39</v>
      </c>
      <c r="T61" s="93">
        <v>32.380000000000003</v>
      </c>
      <c r="U61">
        <v>1.1499999999999999</v>
      </c>
      <c r="V61">
        <v>91.935860000000005</v>
      </c>
      <c r="W61">
        <v>0</v>
      </c>
      <c r="X61">
        <v>110</v>
      </c>
      <c r="Y61">
        <v>36.659999999999997</v>
      </c>
      <c r="Z61">
        <v>36.67</v>
      </c>
      <c r="AA61">
        <v>229.17</v>
      </c>
      <c r="AB61">
        <v>45.83</v>
      </c>
      <c r="AC61">
        <v>82.76</v>
      </c>
      <c r="AD61">
        <v>41.05</v>
      </c>
      <c r="AE61">
        <v>83</v>
      </c>
      <c r="AF61">
        <v>42</v>
      </c>
      <c r="AG61">
        <v>36</v>
      </c>
      <c r="AH61">
        <v>81.67</v>
      </c>
      <c r="AI61">
        <v>81.67</v>
      </c>
      <c r="AJ61">
        <v>20.260000000000002</v>
      </c>
      <c r="AK61">
        <v>172</v>
      </c>
      <c r="AL61">
        <v>73</v>
      </c>
    </row>
    <row r="62" spans="1:38">
      <c r="A62" t="s">
        <v>104</v>
      </c>
      <c r="B62" s="34">
        <v>115.8</v>
      </c>
      <c r="C62" s="34">
        <v>33.36</v>
      </c>
      <c r="D62" s="93">
        <f t="shared" si="0"/>
        <v>97.15</v>
      </c>
      <c r="E62" s="34">
        <v>0</v>
      </c>
      <c r="F62" s="34"/>
      <c r="G62" s="34"/>
      <c r="H62" s="34"/>
      <c r="I62" s="34"/>
      <c r="J62" s="37">
        <v>14.38</v>
      </c>
      <c r="K62" s="37">
        <v>14.38</v>
      </c>
      <c r="L62" s="37">
        <v>14.74</v>
      </c>
      <c r="M62">
        <v>35.17</v>
      </c>
      <c r="N62">
        <v>149.19999999999999</v>
      </c>
      <c r="O62">
        <v>51.17</v>
      </c>
      <c r="P62">
        <v>1.55</v>
      </c>
      <c r="Q62">
        <v>7.01</v>
      </c>
      <c r="R62" s="93">
        <v>32.380000000000003</v>
      </c>
      <c r="S62" s="93">
        <v>32.39</v>
      </c>
      <c r="T62" s="93">
        <v>32.380000000000003</v>
      </c>
      <c r="U62">
        <v>1.1499999999999999</v>
      </c>
      <c r="V62">
        <v>87.32884</v>
      </c>
      <c r="W62">
        <v>0</v>
      </c>
      <c r="X62">
        <v>110</v>
      </c>
      <c r="Y62">
        <v>36.659999999999997</v>
      </c>
      <c r="Z62">
        <v>36.67</v>
      </c>
      <c r="AA62">
        <v>229.17</v>
      </c>
      <c r="AB62">
        <v>45.83</v>
      </c>
      <c r="AC62">
        <v>79.78</v>
      </c>
      <c r="AD62">
        <v>39.18</v>
      </c>
      <c r="AE62">
        <v>80</v>
      </c>
      <c r="AF62">
        <v>40</v>
      </c>
      <c r="AG62">
        <v>36</v>
      </c>
      <c r="AH62">
        <v>81.67</v>
      </c>
      <c r="AI62">
        <v>81.67</v>
      </c>
      <c r="AJ62">
        <v>20.260000000000002</v>
      </c>
      <c r="AK62">
        <v>162</v>
      </c>
      <c r="AL62">
        <v>70</v>
      </c>
    </row>
    <row r="63" spans="1:38">
      <c r="A63" t="s">
        <v>105</v>
      </c>
      <c r="B63" s="34">
        <v>115.8</v>
      </c>
      <c r="C63" s="34">
        <v>33.36</v>
      </c>
      <c r="D63" s="93">
        <f t="shared" si="0"/>
        <v>97.15</v>
      </c>
      <c r="E63" s="34">
        <v>0</v>
      </c>
      <c r="F63" s="34"/>
      <c r="G63" s="34"/>
      <c r="H63" s="34"/>
      <c r="I63" s="34"/>
      <c r="J63" s="37">
        <v>13.79</v>
      </c>
      <c r="K63" s="37">
        <v>13.79</v>
      </c>
      <c r="L63" s="37">
        <v>14.13</v>
      </c>
      <c r="M63">
        <v>35.17</v>
      </c>
      <c r="N63">
        <v>149.19999999999999</v>
      </c>
      <c r="O63">
        <v>51.17</v>
      </c>
      <c r="P63">
        <v>1.55</v>
      </c>
      <c r="Q63">
        <v>7.21</v>
      </c>
      <c r="R63" s="93">
        <v>32.380000000000003</v>
      </c>
      <c r="S63" s="93">
        <v>32.39</v>
      </c>
      <c r="T63" s="93">
        <v>32.380000000000003</v>
      </c>
      <c r="U63">
        <v>1.03</v>
      </c>
      <c r="V63">
        <v>83.189340000000001</v>
      </c>
      <c r="W63">
        <v>0</v>
      </c>
      <c r="X63">
        <v>110</v>
      </c>
      <c r="Y63">
        <v>36.659999999999997</v>
      </c>
      <c r="Z63">
        <v>36.67</v>
      </c>
      <c r="AA63">
        <v>222.15</v>
      </c>
      <c r="AB63">
        <v>44.43</v>
      </c>
      <c r="AC63">
        <v>76.040000000000006</v>
      </c>
      <c r="AD63">
        <v>37.36</v>
      </c>
      <c r="AE63">
        <v>77</v>
      </c>
      <c r="AF63">
        <v>39</v>
      </c>
      <c r="AG63">
        <v>36</v>
      </c>
      <c r="AH63">
        <v>81.67</v>
      </c>
      <c r="AI63">
        <v>81.67</v>
      </c>
      <c r="AJ63">
        <v>22.19</v>
      </c>
      <c r="AK63">
        <v>154</v>
      </c>
      <c r="AL63">
        <v>66</v>
      </c>
    </row>
    <row r="64" spans="1:38">
      <c r="A64" t="s">
        <v>106</v>
      </c>
      <c r="B64" s="34">
        <v>115.8</v>
      </c>
      <c r="C64" s="34">
        <v>33.36</v>
      </c>
      <c r="D64" s="93">
        <f t="shared" si="0"/>
        <v>97.15</v>
      </c>
      <c r="E64" s="34">
        <v>0</v>
      </c>
      <c r="F64" s="34"/>
      <c r="G64" s="34"/>
      <c r="H64" s="34"/>
      <c r="I64" s="34"/>
      <c r="J64" s="37">
        <v>13.08</v>
      </c>
      <c r="K64" s="37">
        <v>13.08</v>
      </c>
      <c r="L64" s="37">
        <v>13.42</v>
      </c>
      <c r="M64">
        <v>35.17</v>
      </c>
      <c r="N64">
        <v>149.19999999999999</v>
      </c>
      <c r="O64">
        <v>51.17</v>
      </c>
      <c r="P64">
        <v>1.55</v>
      </c>
      <c r="Q64">
        <v>7.74</v>
      </c>
      <c r="R64" s="93">
        <v>32.380000000000003</v>
      </c>
      <c r="S64" s="93">
        <v>32.39</v>
      </c>
      <c r="T64" s="93">
        <v>32.380000000000003</v>
      </c>
      <c r="U64">
        <v>1.03</v>
      </c>
      <c r="V64">
        <v>79.517359999999996</v>
      </c>
      <c r="W64">
        <v>0</v>
      </c>
      <c r="X64">
        <v>110</v>
      </c>
      <c r="Y64">
        <v>36.659999999999997</v>
      </c>
      <c r="Z64">
        <v>36.67</v>
      </c>
      <c r="AA64">
        <v>206.31</v>
      </c>
      <c r="AB64">
        <v>41.26</v>
      </c>
      <c r="AC64">
        <v>71.61</v>
      </c>
      <c r="AD64">
        <v>35.22</v>
      </c>
      <c r="AE64">
        <v>71</v>
      </c>
      <c r="AF64">
        <v>36</v>
      </c>
      <c r="AG64">
        <v>36</v>
      </c>
      <c r="AH64">
        <v>81.67</v>
      </c>
      <c r="AI64">
        <v>81.67</v>
      </c>
      <c r="AJ64">
        <v>22.19</v>
      </c>
      <c r="AK64">
        <v>144</v>
      </c>
      <c r="AL64">
        <v>61</v>
      </c>
    </row>
    <row r="65" spans="1:38">
      <c r="A65" t="s">
        <v>107</v>
      </c>
      <c r="B65" s="34">
        <v>115.8</v>
      </c>
      <c r="C65" s="34">
        <v>33.36</v>
      </c>
      <c r="D65" s="93">
        <f t="shared" si="0"/>
        <v>97.15</v>
      </c>
      <c r="E65" s="34">
        <v>0</v>
      </c>
      <c r="F65" s="34"/>
      <c r="G65" s="34"/>
      <c r="H65" s="34"/>
      <c r="I65" s="34"/>
      <c r="J65" s="37">
        <v>12.33</v>
      </c>
      <c r="K65" s="37">
        <v>12.33</v>
      </c>
      <c r="L65" s="37">
        <v>12.63</v>
      </c>
      <c r="M65">
        <v>35.17</v>
      </c>
      <c r="N65">
        <v>149.19999999999999</v>
      </c>
      <c r="O65">
        <v>51.17</v>
      </c>
      <c r="P65">
        <v>1.55</v>
      </c>
      <c r="Q65">
        <v>8.94</v>
      </c>
      <c r="R65" s="93">
        <v>32.380000000000003</v>
      </c>
      <c r="S65" s="93">
        <v>32.39</v>
      </c>
      <c r="T65" s="93">
        <v>32.380000000000003</v>
      </c>
      <c r="U65">
        <v>1.03</v>
      </c>
      <c r="V65">
        <v>77.705719999999999</v>
      </c>
      <c r="W65">
        <v>0</v>
      </c>
      <c r="X65">
        <v>110</v>
      </c>
      <c r="Y65">
        <v>36.659999999999997</v>
      </c>
      <c r="Z65">
        <v>36.67</v>
      </c>
      <c r="AA65">
        <v>190.46</v>
      </c>
      <c r="AB65">
        <v>38.090000000000003</v>
      </c>
      <c r="AC65">
        <v>61.41</v>
      </c>
      <c r="AD65">
        <v>32.67</v>
      </c>
      <c r="AE65">
        <v>65</v>
      </c>
      <c r="AF65">
        <v>32</v>
      </c>
      <c r="AG65">
        <v>36</v>
      </c>
      <c r="AH65">
        <v>81.67</v>
      </c>
      <c r="AI65">
        <v>81.67</v>
      </c>
      <c r="AJ65">
        <v>23.15</v>
      </c>
      <c r="AK65">
        <v>133</v>
      </c>
      <c r="AL65">
        <v>57</v>
      </c>
    </row>
    <row r="66" spans="1:38">
      <c r="A66" t="s">
        <v>108</v>
      </c>
      <c r="B66" s="34">
        <v>115.8</v>
      </c>
      <c r="C66" s="34">
        <v>33.36</v>
      </c>
      <c r="D66" s="93">
        <f t="shared" si="0"/>
        <v>97.15</v>
      </c>
      <c r="E66" s="34">
        <v>0</v>
      </c>
      <c r="F66" s="34"/>
      <c r="G66" s="34"/>
      <c r="H66" s="34"/>
      <c r="I66" s="34"/>
      <c r="J66" s="37">
        <v>8.07</v>
      </c>
      <c r="K66" s="37">
        <v>8.07</v>
      </c>
      <c r="L66" s="37">
        <v>8.27</v>
      </c>
      <c r="M66">
        <v>35.17</v>
      </c>
      <c r="N66">
        <v>149.19999999999999</v>
      </c>
      <c r="O66">
        <v>51.17</v>
      </c>
      <c r="P66">
        <v>1.55</v>
      </c>
      <c r="Q66">
        <v>9.74</v>
      </c>
      <c r="R66" s="93">
        <v>32.380000000000003</v>
      </c>
      <c r="S66" s="93">
        <v>32.39</v>
      </c>
      <c r="T66" s="93">
        <v>32.380000000000003</v>
      </c>
      <c r="U66">
        <v>1.03</v>
      </c>
      <c r="V66">
        <v>75.747979999999998</v>
      </c>
      <c r="W66">
        <v>0</v>
      </c>
      <c r="X66">
        <v>110</v>
      </c>
      <c r="Y66">
        <v>36.659999999999997</v>
      </c>
      <c r="Z66">
        <v>36.67</v>
      </c>
      <c r="AA66">
        <v>174.62</v>
      </c>
      <c r="AB66">
        <v>34.92</v>
      </c>
      <c r="AC66">
        <v>56.94</v>
      </c>
      <c r="AD66">
        <v>30</v>
      </c>
      <c r="AE66">
        <v>58</v>
      </c>
      <c r="AF66">
        <v>29</v>
      </c>
      <c r="AG66">
        <v>36</v>
      </c>
      <c r="AH66">
        <v>81.67</v>
      </c>
      <c r="AI66">
        <v>81.67</v>
      </c>
      <c r="AJ66">
        <v>23.15</v>
      </c>
      <c r="AK66">
        <v>119</v>
      </c>
      <c r="AL66">
        <v>51</v>
      </c>
    </row>
    <row r="67" spans="1:38">
      <c r="A67" t="s">
        <v>109</v>
      </c>
      <c r="B67" s="34">
        <v>115.8</v>
      </c>
      <c r="C67" s="34">
        <v>34</v>
      </c>
      <c r="D67" s="93">
        <f t="shared" si="0"/>
        <v>97.15</v>
      </c>
      <c r="E67" s="34">
        <v>0</v>
      </c>
      <c r="F67" s="34"/>
      <c r="G67" s="34"/>
      <c r="H67" s="34"/>
      <c r="I67" s="34"/>
      <c r="J67" s="37">
        <v>7.69</v>
      </c>
      <c r="K67" s="37">
        <v>7.69</v>
      </c>
      <c r="L67" s="37">
        <v>7.88</v>
      </c>
      <c r="M67">
        <v>35.17</v>
      </c>
      <c r="N67">
        <v>149.19999999999999</v>
      </c>
      <c r="O67">
        <v>54.02</v>
      </c>
      <c r="P67">
        <v>1.63</v>
      </c>
      <c r="Q67">
        <v>6.44</v>
      </c>
      <c r="R67" s="93">
        <v>32.380000000000003</v>
      </c>
      <c r="S67" s="93">
        <v>32.39</v>
      </c>
      <c r="T67" s="93">
        <v>32.380000000000003</v>
      </c>
      <c r="U67">
        <v>1.03</v>
      </c>
      <c r="V67">
        <v>69.329319999999996</v>
      </c>
      <c r="W67">
        <v>0</v>
      </c>
      <c r="X67">
        <v>110</v>
      </c>
      <c r="Y67">
        <v>36.659999999999997</v>
      </c>
      <c r="Z67">
        <v>36.67</v>
      </c>
      <c r="AA67">
        <v>157.55000000000001</v>
      </c>
      <c r="AB67">
        <v>31.51</v>
      </c>
      <c r="AC67">
        <v>51.45</v>
      </c>
      <c r="AD67">
        <v>27.88</v>
      </c>
      <c r="AE67">
        <v>51</v>
      </c>
      <c r="AF67">
        <v>26</v>
      </c>
      <c r="AG67">
        <v>36</v>
      </c>
      <c r="AH67">
        <v>81.67</v>
      </c>
      <c r="AI67">
        <v>81.67</v>
      </c>
      <c r="AJ67">
        <v>23.15</v>
      </c>
      <c r="AK67">
        <v>109</v>
      </c>
      <c r="AL67">
        <v>47</v>
      </c>
    </row>
    <row r="68" spans="1:38">
      <c r="A68" t="s">
        <v>110</v>
      </c>
      <c r="B68" s="34">
        <v>115.8</v>
      </c>
      <c r="C68" s="34">
        <v>34</v>
      </c>
      <c r="D68" s="93">
        <f t="shared" ref="D68:D98" si="1">R68+S68+T68</f>
        <v>97.15</v>
      </c>
      <c r="E68" s="34">
        <v>0</v>
      </c>
      <c r="F68" s="34"/>
      <c r="G68" s="34"/>
      <c r="H68" s="34"/>
      <c r="I68" s="34"/>
      <c r="J68" s="37">
        <v>6.73</v>
      </c>
      <c r="K68" s="37">
        <v>6.73</v>
      </c>
      <c r="L68" s="37">
        <v>6.9</v>
      </c>
      <c r="M68">
        <v>35.17</v>
      </c>
      <c r="N68">
        <v>149.19999999999999</v>
      </c>
      <c r="O68">
        <v>54.02</v>
      </c>
      <c r="P68">
        <v>1.63</v>
      </c>
      <c r="Q68">
        <v>6.44</v>
      </c>
      <c r="R68" s="93">
        <v>32.380000000000003</v>
      </c>
      <c r="S68" s="93">
        <v>32.39</v>
      </c>
      <c r="T68" s="93">
        <v>32.380000000000003</v>
      </c>
      <c r="U68">
        <v>1.03</v>
      </c>
      <c r="V68">
        <v>59.715940000000003</v>
      </c>
      <c r="W68">
        <v>0</v>
      </c>
      <c r="X68">
        <v>110</v>
      </c>
      <c r="Y68">
        <v>36.659999999999997</v>
      </c>
      <c r="Z68">
        <v>36.67</v>
      </c>
      <c r="AA68">
        <v>140.47999999999999</v>
      </c>
      <c r="AB68">
        <v>28.09</v>
      </c>
      <c r="AC68">
        <v>45.4</v>
      </c>
      <c r="AD68">
        <v>25.98</v>
      </c>
      <c r="AE68">
        <v>44</v>
      </c>
      <c r="AF68">
        <v>22</v>
      </c>
      <c r="AG68">
        <v>36</v>
      </c>
      <c r="AH68">
        <v>81.67</v>
      </c>
      <c r="AI68">
        <v>81.67</v>
      </c>
      <c r="AJ68">
        <v>24.12</v>
      </c>
      <c r="AK68">
        <v>95</v>
      </c>
      <c r="AL68">
        <v>40</v>
      </c>
    </row>
    <row r="69" spans="1:38">
      <c r="A69" t="s">
        <v>111</v>
      </c>
      <c r="B69" s="34">
        <v>115.8</v>
      </c>
      <c r="C69" s="34">
        <v>34</v>
      </c>
      <c r="D69" s="93">
        <f t="shared" si="1"/>
        <v>86.87</v>
      </c>
      <c r="E69" s="34">
        <v>0</v>
      </c>
      <c r="F69" s="34"/>
      <c r="G69" s="34"/>
      <c r="H69" s="34"/>
      <c r="I69" s="34"/>
      <c r="J69" s="37">
        <v>6.25</v>
      </c>
      <c r="K69" s="37">
        <v>6.25</v>
      </c>
      <c r="L69" s="37">
        <v>6.4</v>
      </c>
      <c r="M69">
        <v>35.17</v>
      </c>
      <c r="N69">
        <v>149.19999999999999</v>
      </c>
      <c r="O69">
        <v>54.02</v>
      </c>
      <c r="P69">
        <v>1.63</v>
      </c>
      <c r="Q69">
        <v>6.44</v>
      </c>
      <c r="R69" s="93">
        <v>33</v>
      </c>
      <c r="S69" s="93">
        <v>33</v>
      </c>
      <c r="T69" s="93">
        <v>20.87</v>
      </c>
      <c r="U69">
        <v>0</v>
      </c>
      <c r="V69">
        <v>49.381799999999998</v>
      </c>
      <c r="W69">
        <v>0</v>
      </c>
      <c r="X69">
        <v>110</v>
      </c>
      <c r="Y69">
        <v>36.659999999999997</v>
      </c>
      <c r="Z69">
        <v>36.67</v>
      </c>
      <c r="AA69">
        <v>116.07</v>
      </c>
      <c r="AB69">
        <v>23.21</v>
      </c>
      <c r="AC69">
        <v>38.97</v>
      </c>
      <c r="AD69">
        <v>22.36</v>
      </c>
      <c r="AE69">
        <v>37</v>
      </c>
      <c r="AF69">
        <v>18</v>
      </c>
      <c r="AG69">
        <v>36</v>
      </c>
      <c r="AH69">
        <v>81.67</v>
      </c>
      <c r="AI69">
        <v>81.67</v>
      </c>
      <c r="AJ69">
        <v>24.12</v>
      </c>
      <c r="AK69">
        <v>81</v>
      </c>
      <c r="AL69">
        <v>34</v>
      </c>
    </row>
    <row r="70" spans="1:38">
      <c r="A70" t="s">
        <v>112</v>
      </c>
      <c r="B70" s="34">
        <v>115.8</v>
      </c>
      <c r="C70" s="34">
        <v>34</v>
      </c>
      <c r="D70" s="93">
        <f t="shared" si="1"/>
        <v>76.97</v>
      </c>
      <c r="E70" s="34">
        <v>0</v>
      </c>
      <c r="F70" s="34"/>
      <c r="G70" s="34"/>
      <c r="H70" s="34"/>
      <c r="I70" s="34"/>
      <c r="J70" s="37">
        <v>5.55</v>
      </c>
      <c r="K70" s="37">
        <v>5.55</v>
      </c>
      <c r="L70" s="37">
        <v>5.69</v>
      </c>
      <c r="M70">
        <v>35.17</v>
      </c>
      <c r="N70">
        <v>192.92</v>
      </c>
      <c r="O70">
        <v>54.02</v>
      </c>
      <c r="P70">
        <v>1.63</v>
      </c>
      <c r="Q70">
        <v>6.44</v>
      </c>
      <c r="R70" s="93">
        <v>33</v>
      </c>
      <c r="S70" s="93">
        <v>33</v>
      </c>
      <c r="T70" s="93">
        <v>10.97</v>
      </c>
      <c r="U70">
        <v>0</v>
      </c>
      <c r="V70">
        <v>38.619100000000003</v>
      </c>
      <c r="W70">
        <v>0</v>
      </c>
      <c r="X70">
        <v>110</v>
      </c>
      <c r="Y70">
        <v>36.659999999999997</v>
      </c>
      <c r="Z70">
        <v>36.67</v>
      </c>
      <c r="AA70">
        <v>100.02</v>
      </c>
      <c r="AB70">
        <v>20</v>
      </c>
      <c r="AC70">
        <v>32.39</v>
      </c>
      <c r="AD70">
        <v>17.54</v>
      </c>
      <c r="AE70">
        <v>29</v>
      </c>
      <c r="AF70">
        <v>14</v>
      </c>
      <c r="AG70">
        <v>36</v>
      </c>
      <c r="AH70">
        <v>81.67</v>
      </c>
      <c r="AI70">
        <v>81.67</v>
      </c>
      <c r="AJ70">
        <v>24.12</v>
      </c>
      <c r="AK70">
        <v>67</v>
      </c>
      <c r="AL70">
        <v>28</v>
      </c>
    </row>
    <row r="71" spans="1:38">
      <c r="A71" t="s">
        <v>113</v>
      </c>
      <c r="B71" s="34">
        <v>129</v>
      </c>
      <c r="C71" s="34">
        <v>57.75</v>
      </c>
      <c r="D71" s="93">
        <f t="shared" si="1"/>
        <v>56.08</v>
      </c>
      <c r="E71" s="34">
        <v>0</v>
      </c>
      <c r="F71" s="34"/>
      <c r="G71" s="34"/>
      <c r="H71" s="34"/>
      <c r="I71" s="34"/>
      <c r="J71" s="37">
        <v>4.84</v>
      </c>
      <c r="K71" s="37">
        <v>4.84</v>
      </c>
      <c r="L71" s="37">
        <v>4.97</v>
      </c>
      <c r="M71">
        <v>35.17</v>
      </c>
      <c r="N71">
        <v>231.5</v>
      </c>
      <c r="O71">
        <v>54.02</v>
      </c>
      <c r="P71">
        <v>1.63</v>
      </c>
      <c r="Q71">
        <v>7</v>
      </c>
      <c r="R71" s="93">
        <v>33</v>
      </c>
      <c r="S71" s="93">
        <v>19</v>
      </c>
      <c r="T71" s="93">
        <v>4.08</v>
      </c>
      <c r="U71">
        <v>0.95</v>
      </c>
      <c r="V71">
        <v>27.788219999999999</v>
      </c>
      <c r="W71">
        <v>0</v>
      </c>
      <c r="X71">
        <v>110</v>
      </c>
      <c r="Y71">
        <v>36.659999999999997</v>
      </c>
      <c r="Z71">
        <v>36.67</v>
      </c>
      <c r="AA71">
        <v>83.15</v>
      </c>
      <c r="AB71">
        <v>16.63</v>
      </c>
      <c r="AC71">
        <v>25.25</v>
      </c>
      <c r="AD71">
        <v>12.93</v>
      </c>
      <c r="AE71">
        <v>20</v>
      </c>
      <c r="AF71">
        <v>10</v>
      </c>
      <c r="AG71">
        <v>36</v>
      </c>
      <c r="AH71">
        <v>81.67</v>
      </c>
      <c r="AI71">
        <v>81.67</v>
      </c>
      <c r="AJ71">
        <v>24.12</v>
      </c>
      <c r="AK71">
        <v>49</v>
      </c>
      <c r="AL71">
        <v>21</v>
      </c>
    </row>
    <row r="72" spans="1:38">
      <c r="A72" t="s">
        <v>114</v>
      </c>
      <c r="B72" s="34">
        <v>129</v>
      </c>
      <c r="C72" s="34">
        <v>57.75</v>
      </c>
      <c r="D72" s="93">
        <f t="shared" si="1"/>
        <v>26.849999999999998</v>
      </c>
      <c r="E72" s="34">
        <v>0</v>
      </c>
      <c r="F72" s="34"/>
      <c r="G72" s="34"/>
      <c r="H72" s="34"/>
      <c r="I72" s="34"/>
      <c r="J72" s="37">
        <v>3.81</v>
      </c>
      <c r="K72" s="37">
        <v>3.81</v>
      </c>
      <c r="L72" s="37">
        <v>3.91</v>
      </c>
      <c r="M72">
        <v>35.17</v>
      </c>
      <c r="N72">
        <v>271.29000000000002</v>
      </c>
      <c r="O72">
        <v>54.02</v>
      </c>
      <c r="P72">
        <v>1.63</v>
      </c>
      <c r="Q72">
        <v>7.06</v>
      </c>
      <c r="R72" s="93">
        <v>19.27</v>
      </c>
      <c r="S72" s="93">
        <v>7</v>
      </c>
      <c r="T72" s="93">
        <v>0.57999999999999996</v>
      </c>
      <c r="U72">
        <v>0.95</v>
      </c>
      <c r="V72">
        <v>18.856639999999999</v>
      </c>
      <c r="W72">
        <v>0</v>
      </c>
      <c r="X72">
        <v>110</v>
      </c>
      <c r="Y72">
        <v>36.659999999999997</v>
      </c>
      <c r="Z72">
        <v>36.67</v>
      </c>
      <c r="AA72">
        <v>66.28</v>
      </c>
      <c r="AB72">
        <v>13.26</v>
      </c>
      <c r="AC72">
        <v>17.82</v>
      </c>
      <c r="AD72">
        <v>11.5</v>
      </c>
      <c r="AE72">
        <v>15</v>
      </c>
      <c r="AF72">
        <v>7</v>
      </c>
      <c r="AG72">
        <v>36</v>
      </c>
      <c r="AH72">
        <v>81.67</v>
      </c>
      <c r="AI72">
        <v>81.67</v>
      </c>
      <c r="AJ72">
        <v>24.12</v>
      </c>
      <c r="AK72">
        <v>35</v>
      </c>
      <c r="AL72">
        <v>15</v>
      </c>
    </row>
    <row r="73" spans="1:38">
      <c r="A73" t="s">
        <v>115</v>
      </c>
      <c r="B73" s="34">
        <v>129</v>
      </c>
      <c r="C73" s="34">
        <v>57.75</v>
      </c>
      <c r="D73" s="93">
        <f t="shared" si="1"/>
        <v>10.01</v>
      </c>
      <c r="E73" s="34">
        <v>0</v>
      </c>
      <c r="F73" s="34"/>
      <c r="G73" s="34"/>
      <c r="H73" s="34"/>
      <c r="I73" s="34"/>
      <c r="J73" s="37">
        <v>2.81</v>
      </c>
      <c r="K73" s="37">
        <v>2.81</v>
      </c>
      <c r="L73" s="37">
        <v>2.87</v>
      </c>
      <c r="M73">
        <v>35.17</v>
      </c>
      <c r="N73">
        <v>271.29000000000002</v>
      </c>
      <c r="O73">
        <v>54.02</v>
      </c>
      <c r="P73">
        <v>1.63</v>
      </c>
      <c r="Q73">
        <v>9.1300000000000008</v>
      </c>
      <c r="R73" s="93">
        <v>9.01</v>
      </c>
      <c r="S73" s="93">
        <v>1</v>
      </c>
      <c r="T73" s="93">
        <v>0</v>
      </c>
      <c r="U73">
        <v>0.95</v>
      </c>
      <c r="V73">
        <v>11.902279999999999</v>
      </c>
      <c r="W73">
        <v>0</v>
      </c>
      <c r="X73">
        <v>110</v>
      </c>
      <c r="Y73">
        <v>36.659999999999997</v>
      </c>
      <c r="Z73">
        <v>36.67</v>
      </c>
      <c r="AA73">
        <v>49.43</v>
      </c>
      <c r="AB73">
        <v>9.8800000000000008</v>
      </c>
      <c r="AC73">
        <v>12.47</v>
      </c>
      <c r="AD73">
        <v>8</v>
      </c>
      <c r="AE73">
        <v>10</v>
      </c>
      <c r="AF73">
        <v>5</v>
      </c>
      <c r="AG73">
        <v>36</v>
      </c>
      <c r="AH73">
        <v>81.67</v>
      </c>
      <c r="AI73">
        <v>81.67</v>
      </c>
      <c r="AJ73">
        <v>25.08</v>
      </c>
      <c r="AK73">
        <v>35</v>
      </c>
      <c r="AL73">
        <v>15</v>
      </c>
    </row>
    <row r="74" spans="1:38">
      <c r="A74" t="s">
        <v>116</v>
      </c>
      <c r="B74" s="34">
        <v>129</v>
      </c>
      <c r="C74" s="34">
        <v>57.75</v>
      </c>
      <c r="D74" s="93">
        <f t="shared" si="1"/>
        <v>2.2200000000000002</v>
      </c>
      <c r="E74" s="34">
        <v>0</v>
      </c>
      <c r="F74" s="34"/>
      <c r="G74" s="34"/>
      <c r="H74" s="34"/>
      <c r="I74" s="34"/>
      <c r="J74" s="37">
        <v>1.87</v>
      </c>
      <c r="K74" s="37">
        <v>1.87</v>
      </c>
      <c r="L74" s="37">
        <v>1.91</v>
      </c>
      <c r="M74">
        <v>35.17</v>
      </c>
      <c r="N74">
        <v>271.29000000000002</v>
      </c>
      <c r="O74">
        <v>54.02</v>
      </c>
      <c r="P74">
        <v>1.63</v>
      </c>
      <c r="Q74">
        <v>9.44</v>
      </c>
      <c r="R74" s="93">
        <v>2.2200000000000002</v>
      </c>
      <c r="S74" s="93">
        <v>0</v>
      </c>
      <c r="T74" s="93">
        <v>0</v>
      </c>
      <c r="U74">
        <v>0.95</v>
      </c>
      <c r="V74">
        <v>7.0712400000000004</v>
      </c>
      <c r="W74">
        <v>0</v>
      </c>
      <c r="X74">
        <v>110</v>
      </c>
      <c r="Y74">
        <v>36.659999999999997</v>
      </c>
      <c r="Z74">
        <v>36.67</v>
      </c>
      <c r="AA74">
        <v>32.56</v>
      </c>
      <c r="AB74">
        <v>6.51</v>
      </c>
      <c r="AC74">
        <v>8.8699999999999992</v>
      </c>
      <c r="AD74">
        <v>5</v>
      </c>
      <c r="AE74">
        <v>5</v>
      </c>
      <c r="AF74">
        <v>2</v>
      </c>
      <c r="AG74">
        <v>36</v>
      </c>
      <c r="AH74">
        <v>81.67</v>
      </c>
      <c r="AI74">
        <v>81.67</v>
      </c>
      <c r="AJ74">
        <v>25.08</v>
      </c>
      <c r="AK74">
        <v>18</v>
      </c>
      <c r="AL74">
        <v>7</v>
      </c>
    </row>
    <row r="75" spans="1:38">
      <c r="A75" t="s">
        <v>117</v>
      </c>
      <c r="B75" s="34">
        <v>147.32</v>
      </c>
      <c r="C75" s="34">
        <v>57.75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</v>
      </c>
      <c r="K75" s="37">
        <v>1</v>
      </c>
      <c r="L75" s="37">
        <v>1.02</v>
      </c>
      <c r="M75">
        <v>35.17</v>
      </c>
      <c r="N75">
        <v>271.29000000000002</v>
      </c>
      <c r="O75">
        <v>54.02</v>
      </c>
      <c r="P75">
        <v>1.71</v>
      </c>
      <c r="Q75">
        <v>10.14</v>
      </c>
      <c r="R75" s="93">
        <v>0</v>
      </c>
      <c r="S75" s="93">
        <v>0</v>
      </c>
      <c r="T75" s="93">
        <v>0</v>
      </c>
      <c r="U75">
        <v>0.95</v>
      </c>
      <c r="V75">
        <v>2.8830399999999998</v>
      </c>
      <c r="W75">
        <v>0</v>
      </c>
      <c r="X75">
        <v>110</v>
      </c>
      <c r="Y75">
        <v>36.659999999999997</v>
      </c>
      <c r="Z75">
        <v>36.67</v>
      </c>
      <c r="AA75">
        <v>24.58</v>
      </c>
      <c r="AB75">
        <v>4.92</v>
      </c>
      <c r="AC75">
        <v>3.32</v>
      </c>
      <c r="AD75">
        <v>2</v>
      </c>
      <c r="AE75">
        <v>1</v>
      </c>
      <c r="AF75">
        <v>0</v>
      </c>
      <c r="AG75">
        <v>36</v>
      </c>
      <c r="AH75">
        <v>81.67</v>
      </c>
      <c r="AI75">
        <v>81.67</v>
      </c>
      <c r="AJ75">
        <v>25.08</v>
      </c>
      <c r="AK75">
        <v>7</v>
      </c>
      <c r="AL75">
        <v>3</v>
      </c>
    </row>
    <row r="76" spans="1:38">
      <c r="A76" t="s">
        <v>118</v>
      </c>
      <c r="B76" s="34">
        <v>160.97</v>
      </c>
      <c r="C76" s="34">
        <v>57.75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0.25</v>
      </c>
      <c r="K76" s="37">
        <v>0.25</v>
      </c>
      <c r="L76" s="37">
        <v>0.25</v>
      </c>
      <c r="M76">
        <v>35.17</v>
      </c>
      <c r="N76">
        <v>271.29000000000002</v>
      </c>
      <c r="O76">
        <v>54.02</v>
      </c>
      <c r="P76">
        <v>1.71</v>
      </c>
      <c r="Q76">
        <v>10.93</v>
      </c>
      <c r="R76" s="93">
        <v>0</v>
      </c>
      <c r="S76" s="93">
        <v>0</v>
      </c>
      <c r="T76" s="93">
        <v>0</v>
      </c>
      <c r="U76">
        <v>0.95</v>
      </c>
      <c r="V76">
        <v>0.45778000000000002</v>
      </c>
      <c r="W76">
        <v>0</v>
      </c>
      <c r="X76">
        <v>110</v>
      </c>
      <c r="Y76">
        <v>36.659999999999997</v>
      </c>
      <c r="Z76">
        <v>36.67</v>
      </c>
      <c r="AA76">
        <v>16.62</v>
      </c>
      <c r="AB76">
        <v>3.32</v>
      </c>
      <c r="AC76">
        <v>0</v>
      </c>
      <c r="AD76">
        <v>1</v>
      </c>
      <c r="AE76">
        <v>0</v>
      </c>
      <c r="AF76">
        <v>0</v>
      </c>
      <c r="AG76">
        <v>36</v>
      </c>
      <c r="AH76">
        <v>81.67</v>
      </c>
      <c r="AI76">
        <v>81.67</v>
      </c>
      <c r="AJ76">
        <v>26.04</v>
      </c>
      <c r="AK76">
        <v>1</v>
      </c>
      <c r="AL76">
        <v>1</v>
      </c>
    </row>
    <row r="77" spans="1:38">
      <c r="A77" t="s">
        <v>119</v>
      </c>
      <c r="B77" s="34">
        <v>185.2</v>
      </c>
      <c r="C77" s="34">
        <v>76.72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0.02</v>
      </c>
      <c r="K77" s="37">
        <v>0.02</v>
      </c>
      <c r="L77" s="37">
        <v>0.02</v>
      </c>
      <c r="M77">
        <v>35.17</v>
      </c>
      <c r="N77">
        <v>271.29000000000002</v>
      </c>
      <c r="O77">
        <v>59.81</v>
      </c>
      <c r="P77">
        <v>1.71</v>
      </c>
      <c r="Q77">
        <v>11.7</v>
      </c>
      <c r="R77" s="93">
        <v>0</v>
      </c>
      <c r="S77" s="93">
        <v>0</v>
      </c>
      <c r="T77" s="93">
        <v>0</v>
      </c>
      <c r="U77">
        <v>0.95</v>
      </c>
      <c r="V77">
        <v>5.8439999999999999E-2</v>
      </c>
      <c r="W77">
        <v>0</v>
      </c>
      <c r="X77">
        <v>110</v>
      </c>
      <c r="Y77">
        <v>36.659999999999997</v>
      </c>
      <c r="Z77">
        <v>36.67</v>
      </c>
      <c r="AA77">
        <v>1.76</v>
      </c>
      <c r="AB77">
        <v>0.35</v>
      </c>
      <c r="AC77">
        <v>0</v>
      </c>
      <c r="AD77">
        <v>0</v>
      </c>
      <c r="AE77">
        <v>0</v>
      </c>
      <c r="AF77">
        <v>0</v>
      </c>
      <c r="AG77">
        <v>36</v>
      </c>
      <c r="AH77">
        <v>81.67</v>
      </c>
      <c r="AI77">
        <v>81.67</v>
      </c>
      <c r="AJ77">
        <v>26.04</v>
      </c>
      <c r="AK77">
        <v>1</v>
      </c>
      <c r="AL77">
        <v>0</v>
      </c>
    </row>
    <row r="78" spans="1:38">
      <c r="A78" t="s">
        <v>120</v>
      </c>
      <c r="B78" s="34">
        <v>185.2</v>
      </c>
      <c r="C78" s="34">
        <v>76.72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0.01</v>
      </c>
      <c r="K78" s="37">
        <v>0.01</v>
      </c>
      <c r="L78" s="37">
        <v>0.01</v>
      </c>
      <c r="M78">
        <v>57.86</v>
      </c>
      <c r="N78">
        <v>271.29000000000002</v>
      </c>
      <c r="O78">
        <v>69.45</v>
      </c>
      <c r="P78">
        <v>1.71</v>
      </c>
      <c r="Q78">
        <v>12.61</v>
      </c>
      <c r="R78" s="93">
        <v>0</v>
      </c>
      <c r="S78" s="93">
        <v>0</v>
      </c>
      <c r="T78" s="93">
        <v>0</v>
      </c>
      <c r="U78">
        <v>0.95</v>
      </c>
      <c r="V78">
        <v>3.8960000000000002E-2</v>
      </c>
      <c r="W78">
        <v>0</v>
      </c>
      <c r="X78">
        <v>110</v>
      </c>
      <c r="Y78">
        <v>36.659999999999997</v>
      </c>
      <c r="Z78">
        <v>36.67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36</v>
      </c>
      <c r="AH78">
        <v>81.67</v>
      </c>
      <c r="AI78">
        <v>81.67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218.96</v>
      </c>
      <c r="C79" s="34">
        <v>76.72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57.86</v>
      </c>
      <c r="N79">
        <v>271.29000000000002</v>
      </c>
      <c r="O79">
        <v>69.45</v>
      </c>
      <c r="P79">
        <v>1.71</v>
      </c>
      <c r="Q79">
        <v>12.76</v>
      </c>
      <c r="R79" s="93">
        <v>0</v>
      </c>
      <c r="S79" s="93">
        <v>0</v>
      </c>
      <c r="T79" s="93">
        <v>0</v>
      </c>
      <c r="U79">
        <v>0.95</v>
      </c>
      <c r="V79">
        <v>1.9480000000000001E-2</v>
      </c>
      <c r="W79">
        <v>0</v>
      </c>
      <c r="X79">
        <v>110</v>
      </c>
      <c r="Y79">
        <v>36.659999999999997</v>
      </c>
      <c r="Z79">
        <v>36.67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36</v>
      </c>
      <c r="AH79">
        <v>81.67</v>
      </c>
      <c r="AI79">
        <v>81.67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218.96</v>
      </c>
      <c r="C80" s="34">
        <v>76.72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57.86</v>
      </c>
      <c r="N80">
        <v>271.29000000000002</v>
      </c>
      <c r="O80">
        <v>98.39</v>
      </c>
      <c r="P80">
        <v>1.71</v>
      </c>
      <c r="Q80">
        <v>13.09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0</v>
      </c>
      <c r="X80">
        <v>110</v>
      </c>
      <c r="Y80">
        <v>36.659999999999997</v>
      </c>
      <c r="Z80">
        <v>36.67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35.659999999999997</v>
      </c>
      <c r="AH80">
        <v>81.67</v>
      </c>
      <c r="AI80">
        <v>81.67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219.41</v>
      </c>
      <c r="C81" s="34">
        <v>76.72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57.86</v>
      </c>
      <c r="N81">
        <v>271.29000000000002</v>
      </c>
      <c r="O81">
        <v>89.71</v>
      </c>
      <c r="P81">
        <v>1.71</v>
      </c>
      <c r="Q81">
        <v>13.06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0</v>
      </c>
      <c r="X81">
        <v>96.5</v>
      </c>
      <c r="Y81">
        <v>32.159999999999997</v>
      </c>
      <c r="Z81">
        <v>32.17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28.34</v>
      </c>
      <c r="AH81">
        <v>71.67</v>
      </c>
      <c r="AI81">
        <v>71.67</v>
      </c>
      <c r="AJ81">
        <v>26.04</v>
      </c>
      <c r="AK81">
        <v>0</v>
      </c>
      <c r="AL81">
        <v>0</v>
      </c>
    </row>
    <row r="82" spans="1:38">
      <c r="A82" t="s">
        <v>124</v>
      </c>
      <c r="B82" s="34">
        <v>191.53</v>
      </c>
      <c r="C82" s="34">
        <v>57.75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35.17</v>
      </c>
      <c r="N82">
        <v>271.29000000000002</v>
      </c>
      <c r="O82">
        <v>69.45</v>
      </c>
      <c r="P82">
        <v>1.71</v>
      </c>
      <c r="Q82">
        <v>12.85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0</v>
      </c>
      <c r="X82">
        <v>95</v>
      </c>
      <c r="Y82">
        <v>31.66</v>
      </c>
      <c r="Z82">
        <v>31.67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27.66</v>
      </c>
      <c r="AH82">
        <v>71.33</v>
      </c>
      <c r="AI82">
        <v>71.33</v>
      </c>
      <c r="AJ82">
        <v>26.04</v>
      </c>
      <c r="AK82">
        <v>0</v>
      </c>
      <c r="AL82">
        <v>0</v>
      </c>
    </row>
    <row r="83" spans="1:38">
      <c r="A83" t="s">
        <v>125</v>
      </c>
      <c r="B83" s="34">
        <v>191.53</v>
      </c>
      <c r="C83" s="34">
        <v>57.75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35.17</v>
      </c>
      <c r="N83">
        <v>271.29000000000002</v>
      </c>
      <c r="O83">
        <v>54.02</v>
      </c>
      <c r="P83">
        <v>1.71</v>
      </c>
      <c r="Q83">
        <v>9.5399999999999991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0</v>
      </c>
      <c r="X83">
        <v>95</v>
      </c>
      <c r="Y83">
        <v>31.66</v>
      </c>
      <c r="Z83">
        <v>31.67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27</v>
      </c>
      <c r="AH83">
        <v>70.67</v>
      </c>
      <c r="AI83">
        <v>70.67</v>
      </c>
      <c r="AJ83">
        <v>26.04</v>
      </c>
      <c r="AK83">
        <v>0</v>
      </c>
      <c r="AL83">
        <v>0</v>
      </c>
    </row>
    <row r="84" spans="1:38">
      <c r="A84" t="s">
        <v>126</v>
      </c>
      <c r="B84" s="34">
        <v>177.88</v>
      </c>
      <c r="C84" s="34">
        <v>57.75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35.17</v>
      </c>
      <c r="N84">
        <v>271.29000000000002</v>
      </c>
      <c r="O84">
        <v>54.02</v>
      </c>
      <c r="P84">
        <v>1.71</v>
      </c>
      <c r="Q84">
        <v>9.98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0</v>
      </c>
      <c r="X84">
        <v>95</v>
      </c>
      <c r="Y84">
        <v>31.66</v>
      </c>
      <c r="Z84">
        <v>31.67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26.66</v>
      </c>
      <c r="AH84">
        <v>70</v>
      </c>
      <c r="AI84">
        <v>70</v>
      </c>
      <c r="AJ84">
        <v>26.04</v>
      </c>
      <c r="AK84">
        <v>0</v>
      </c>
      <c r="AL84">
        <v>0</v>
      </c>
    </row>
    <row r="85" spans="1:38">
      <c r="A85" t="s">
        <v>127</v>
      </c>
      <c r="B85" s="34">
        <v>169.2</v>
      </c>
      <c r="C85" s="34">
        <v>57.75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35.17</v>
      </c>
      <c r="N85">
        <v>231.5</v>
      </c>
      <c r="O85">
        <v>54.02</v>
      </c>
      <c r="P85">
        <v>1.71</v>
      </c>
      <c r="Q85">
        <v>10.79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0</v>
      </c>
      <c r="X85">
        <v>95</v>
      </c>
      <c r="Y85">
        <v>31.66</v>
      </c>
      <c r="Z85">
        <v>31.67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26.34</v>
      </c>
      <c r="AH85">
        <v>68.33</v>
      </c>
      <c r="AI85">
        <v>68.33</v>
      </c>
      <c r="AJ85">
        <v>26.04</v>
      </c>
      <c r="AK85">
        <v>0</v>
      </c>
      <c r="AL85">
        <v>0</v>
      </c>
    </row>
    <row r="86" spans="1:38">
      <c r="A86" t="s">
        <v>128</v>
      </c>
      <c r="B86" s="34">
        <v>169.2</v>
      </c>
      <c r="C86" s="34">
        <v>57.75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35.17</v>
      </c>
      <c r="N86">
        <v>231.5</v>
      </c>
      <c r="O86">
        <v>54.02</v>
      </c>
      <c r="P86">
        <v>1.71</v>
      </c>
      <c r="Q86">
        <v>11.63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0</v>
      </c>
      <c r="X86">
        <v>95</v>
      </c>
      <c r="Y86">
        <v>31.66</v>
      </c>
      <c r="Z86">
        <v>31.67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26.34</v>
      </c>
      <c r="AH86">
        <v>67</v>
      </c>
      <c r="AI86">
        <v>67</v>
      </c>
      <c r="AJ86">
        <v>26.04</v>
      </c>
      <c r="AK86">
        <v>0</v>
      </c>
      <c r="AL86">
        <v>0</v>
      </c>
    </row>
    <row r="87" spans="1:38">
      <c r="A87" t="s">
        <v>129</v>
      </c>
      <c r="B87" s="34">
        <v>169.2</v>
      </c>
      <c r="C87" s="34">
        <v>57.75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35.17</v>
      </c>
      <c r="N87">
        <v>192.92</v>
      </c>
      <c r="O87">
        <v>54.02</v>
      </c>
      <c r="P87">
        <v>1.71</v>
      </c>
      <c r="Q87">
        <v>13.68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0</v>
      </c>
      <c r="X87">
        <v>95</v>
      </c>
      <c r="Y87">
        <v>31.66</v>
      </c>
      <c r="Z87">
        <v>31.67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26</v>
      </c>
      <c r="AH87">
        <v>64</v>
      </c>
      <c r="AI87">
        <v>64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169.2</v>
      </c>
      <c r="C88" s="34">
        <v>57.75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35.17</v>
      </c>
      <c r="N88">
        <v>192.92</v>
      </c>
      <c r="O88">
        <v>54.02</v>
      </c>
      <c r="P88">
        <v>1.71</v>
      </c>
      <c r="Q88">
        <v>15.4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0</v>
      </c>
      <c r="X88">
        <v>94.5</v>
      </c>
      <c r="Y88">
        <v>31.5</v>
      </c>
      <c r="Z88">
        <v>31.5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25.66</v>
      </c>
      <c r="AH88">
        <v>61.67</v>
      </c>
      <c r="AI88">
        <v>61.67</v>
      </c>
      <c r="AJ88">
        <v>24.12</v>
      </c>
      <c r="AK88">
        <v>0</v>
      </c>
      <c r="AL88">
        <v>0</v>
      </c>
    </row>
    <row r="89" spans="1:38">
      <c r="A89" t="s">
        <v>131</v>
      </c>
      <c r="B89" s="34">
        <v>169.2</v>
      </c>
      <c r="C89" s="34">
        <v>57.75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35.17</v>
      </c>
      <c r="N89">
        <v>192.92</v>
      </c>
      <c r="O89">
        <v>54.02</v>
      </c>
      <c r="P89">
        <v>1.71</v>
      </c>
      <c r="Q89">
        <v>15.93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0</v>
      </c>
      <c r="X89">
        <v>94</v>
      </c>
      <c r="Y89">
        <v>31.34</v>
      </c>
      <c r="Z89">
        <v>31.33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25.34</v>
      </c>
      <c r="AH89">
        <v>60.67</v>
      </c>
      <c r="AI89">
        <v>60.67</v>
      </c>
      <c r="AJ89">
        <v>24.12</v>
      </c>
      <c r="AK89">
        <v>0</v>
      </c>
      <c r="AL89">
        <v>0</v>
      </c>
    </row>
    <row r="90" spans="1:38">
      <c r="A90" t="s">
        <v>132</v>
      </c>
      <c r="B90" s="34">
        <v>169.2</v>
      </c>
      <c r="C90" s="34">
        <v>57.75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35.17</v>
      </c>
      <c r="N90">
        <v>192.92</v>
      </c>
      <c r="O90">
        <v>54.02</v>
      </c>
      <c r="P90">
        <v>1.71</v>
      </c>
      <c r="Q90">
        <v>16.329999999999998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0</v>
      </c>
      <c r="X90">
        <v>94</v>
      </c>
      <c r="Y90">
        <v>31.34</v>
      </c>
      <c r="Z90">
        <v>31.33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25.34</v>
      </c>
      <c r="AH90">
        <v>58.33</v>
      </c>
      <c r="AI90">
        <v>58.33</v>
      </c>
      <c r="AJ90">
        <v>24.12</v>
      </c>
      <c r="AK90">
        <v>0</v>
      </c>
      <c r="AL90">
        <v>0</v>
      </c>
    </row>
    <row r="91" spans="1:38">
      <c r="A91" t="s">
        <v>133</v>
      </c>
      <c r="B91" s="34">
        <v>169.2</v>
      </c>
      <c r="C91" s="34">
        <v>57.75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35.17</v>
      </c>
      <c r="N91">
        <v>192.92</v>
      </c>
      <c r="O91">
        <v>54.02</v>
      </c>
      <c r="P91">
        <v>1.55</v>
      </c>
      <c r="Q91">
        <v>12.67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0</v>
      </c>
      <c r="X91">
        <v>65.5</v>
      </c>
      <c r="Y91">
        <v>21.84</v>
      </c>
      <c r="Z91">
        <v>21.83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14.66</v>
      </c>
      <c r="AH91">
        <v>63</v>
      </c>
      <c r="AI91">
        <v>63</v>
      </c>
      <c r="AJ91">
        <v>24.12</v>
      </c>
      <c r="AK91">
        <v>0</v>
      </c>
      <c r="AL91">
        <v>0</v>
      </c>
    </row>
    <row r="92" spans="1:38">
      <c r="A92" t="s">
        <v>134</v>
      </c>
      <c r="B92" s="34">
        <v>169.2</v>
      </c>
      <c r="C92" s="34">
        <v>57.75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35.17</v>
      </c>
      <c r="N92">
        <v>192.92</v>
      </c>
      <c r="O92">
        <v>54.02</v>
      </c>
      <c r="P92">
        <v>1.55</v>
      </c>
      <c r="Q92">
        <v>13.13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0</v>
      </c>
      <c r="X92">
        <v>64.5</v>
      </c>
      <c r="Y92">
        <v>21.5</v>
      </c>
      <c r="Z92">
        <v>21.5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14.66</v>
      </c>
      <c r="AH92">
        <v>62.33</v>
      </c>
      <c r="AI92">
        <v>62.33</v>
      </c>
      <c r="AJ92">
        <v>24.12</v>
      </c>
      <c r="AK92">
        <v>0</v>
      </c>
      <c r="AL92">
        <v>0</v>
      </c>
    </row>
    <row r="93" spans="1:38">
      <c r="A93" t="s">
        <v>135</v>
      </c>
      <c r="B93" s="34">
        <v>165.91</v>
      </c>
      <c r="C93" s="34">
        <v>38.83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35.17</v>
      </c>
      <c r="N93">
        <v>149.19999999999999</v>
      </c>
      <c r="O93">
        <v>54.02</v>
      </c>
      <c r="P93">
        <v>1.55</v>
      </c>
      <c r="Q93">
        <v>12.93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0</v>
      </c>
      <c r="X93">
        <v>71.5</v>
      </c>
      <c r="Y93">
        <v>23.84</v>
      </c>
      <c r="Z93">
        <v>23.83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14.34</v>
      </c>
      <c r="AH93">
        <v>61.67</v>
      </c>
      <c r="AI93">
        <v>61.67</v>
      </c>
      <c r="AJ93">
        <v>24.12</v>
      </c>
      <c r="AK93">
        <v>0</v>
      </c>
      <c r="AL93">
        <v>0</v>
      </c>
    </row>
    <row r="94" spans="1:38">
      <c r="A94" t="s">
        <v>136</v>
      </c>
      <c r="B94" s="34">
        <v>165.91</v>
      </c>
      <c r="C94" s="34">
        <v>38.83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35.17</v>
      </c>
      <c r="N94">
        <v>149.19999999999999</v>
      </c>
      <c r="O94">
        <v>54.02</v>
      </c>
      <c r="P94">
        <v>1.55</v>
      </c>
      <c r="Q94">
        <v>12.71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0</v>
      </c>
      <c r="X94">
        <v>70.5</v>
      </c>
      <c r="Y94">
        <v>23.5</v>
      </c>
      <c r="Z94">
        <v>23.5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</v>
      </c>
      <c r="AH94">
        <v>60.67</v>
      </c>
      <c r="AI94">
        <v>60.67</v>
      </c>
      <c r="AJ94">
        <v>24.12</v>
      </c>
      <c r="AK94">
        <v>0</v>
      </c>
      <c r="AL94">
        <v>0</v>
      </c>
    </row>
    <row r="95" spans="1:38">
      <c r="A95" t="s">
        <v>137</v>
      </c>
      <c r="B95" s="34">
        <v>117.68</v>
      </c>
      <c r="C95" s="34">
        <v>38.83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35.17</v>
      </c>
      <c r="N95">
        <v>149.19999999999999</v>
      </c>
      <c r="O95">
        <v>54.02</v>
      </c>
      <c r="P95">
        <v>1.55</v>
      </c>
      <c r="Q95">
        <v>11.42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0</v>
      </c>
      <c r="X95">
        <v>70</v>
      </c>
      <c r="Y95">
        <v>23.34</v>
      </c>
      <c r="Z95">
        <v>23.33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13.66</v>
      </c>
      <c r="AH95">
        <v>59.67</v>
      </c>
      <c r="AI95">
        <v>59.67</v>
      </c>
      <c r="AJ95">
        <v>24.12</v>
      </c>
      <c r="AK95">
        <v>0</v>
      </c>
      <c r="AL95">
        <v>0</v>
      </c>
    </row>
    <row r="96" spans="1:38">
      <c r="A96" t="s">
        <v>138</v>
      </c>
      <c r="B96" s="34">
        <v>117.68</v>
      </c>
      <c r="C96" s="34">
        <v>38.83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35.17</v>
      </c>
      <c r="N96">
        <v>149.19999999999999</v>
      </c>
      <c r="O96">
        <v>54.02</v>
      </c>
      <c r="P96">
        <v>1.55</v>
      </c>
      <c r="Q96">
        <v>10.24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0</v>
      </c>
      <c r="X96">
        <v>69.5</v>
      </c>
      <c r="Y96">
        <v>23.16</v>
      </c>
      <c r="Z96">
        <v>23.17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</v>
      </c>
      <c r="AH96">
        <v>58.33</v>
      </c>
      <c r="AI96">
        <v>58.33</v>
      </c>
      <c r="AJ96">
        <v>24.12</v>
      </c>
      <c r="AK96">
        <v>0</v>
      </c>
      <c r="AL96">
        <v>0</v>
      </c>
    </row>
    <row r="97" spans="1:50">
      <c r="A97" t="s">
        <v>139</v>
      </c>
      <c r="B97" s="34">
        <v>117.68</v>
      </c>
      <c r="C97" s="34">
        <v>38.83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35.17</v>
      </c>
      <c r="N97">
        <v>149.19999999999999</v>
      </c>
      <c r="O97">
        <v>54.02</v>
      </c>
      <c r="P97">
        <v>1.55</v>
      </c>
      <c r="Q97">
        <v>9.33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0</v>
      </c>
      <c r="X97">
        <v>69</v>
      </c>
      <c r="Y97">
        <v>23</v>
      </c>
      <c r="Z97">
        <v>23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12.34</v>
      </c>
      <c r="AH97">
        <v>67.33</v>
      </c>
      <c r="AI97">
        <v>67.33</v>
      </c>
      <c r="AJ97">
        <v>24.12</v>
      </c>
      <c r="AK97">
        <v>0</v>
      </c>
      <c r="AL97">
        <v>0</v>
      </c>
    </row>
    <row r="98" spans="1:50">
      <c r="A98" t="s">
        <v>140</v>
      </c>
      <c r="B98" s="34">
        <v>117.68</v>
      </c>
      <c r="C98" s="34">
        <v>38.83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35.17</v>
      </c>
      <c r="N98">
        <v>149.19999999999999</v>
      </c>
      <c r="O98">
        <v>54.02</v>
      </c>
      <c r="P98">
        <v>1.55</v>
      </c>
      <c r="Q98">
        <v>8.4600000000000009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0</v>
      </c>
      <c r="X98">
        <v>69</v>
      </c>
      <c r="Y98">
        <v>23</v>
      </c>
      <c r="Z98">
        <v>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11.66</v>
      </c>
      <c r="AH98">
        <v>66.33</v>
      </c>
      <c r="AI98">
        <v>66.33</v>
      </c>
      <c r="AJ98">
        <v>24.12</v>
      </c>
      <c r="AK98">
        <v>0</v>
      </c>
      <c r="AL98">
        <v>0</v>
      </c>
    </row>
    <row r="99" spans="1:50">
      <c r="A99" t="s">
        <v>141</v>
      </c>
      <c r="B99" s="34">
        <f>SUM(B3:B98)/4000</f>
        <v>3.496049999999999</v>
      </c>
      <c r="C99" s="34">
        <f t="shared" ref="C99:P99" si="2">SUM(C3:C98)/4000</f>
        <v>1.2636400000000005</v>
      </c>
      <c r="D99" s="93">
        <f t="shared" ref="D99" si="3">SUM(D3:D98)/4000</f>
        <v>0.95596750000000041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0.11158750000000001</v>
      </c>
      <c r="K99" s="37">
        <f t="shared" si="2"/>
        <v>0.11158750000000001</v>
      </c>
      <c r="L99" s="37">
        <f t="shared" si="2"/>
        <v>0.11438000000000001</v>
      </c>
      <c r="M99">
        <f t="shared" si="2"/>
        <v>0.98080500000000048</v>
      </c>
      <c r="N99">
        <f t="shared" si="2"/>
        <v>5.0930150000000056</v>
      </c>
      <c r="O99">
        <f t="shared" si="2"/>
        <v>1.4619875000000027</v>
      </c>
      <c r="P99">
        <f t="shared" si="2"/>
        <v>3.4349999999999971E-2</v>
      </c>
      <c r="Q99">
        <f t="shared" ref="Q99:AF99" si="5">SUM(Q3:Q98)/4000</f>
        <v>0.22239249999999991</v>
      </c>
      <c r="R99" s="93">
        <f t="shared" si="5"/>
        <v>0.33044250000000014</v>
      </c>
      <c r="S99" s="93">
        <f t="shared" si="5"/>
        <v>0.31265500000000013</v>
      </c>
      <c r="T99" s="93">
        <f t="shared" si="5"/>
        <v>0.31287000000000009</v>
      </c>
      <c r="U99">
        <f t="shared" si="5"/>
        <v>2.2975000000000023E-2</v>
      </c>
      <c r="V99">
        <f t="shared" si="5"/>
        <v>0.86747605499999991</v>
      </c>
      <c r="W99">
        <f t="shared" si="5"/>
        <v>1.3889999999999991E-2</v>
      </c>
      <c r="X99">
        <f t="shared" si="5"/>
        <v>1.9913749999999999</v>
      </c>
      <c r="Y99">
        <f t="shared" si="5"/>
        <v>0.66378500000000007</v>
      </c>
      <c r="Z99">
        <f t="shared" si="5"/>
        <v>0.66379500000000025</v>
      </c>
      <c r="AA99">
        <f t="shared" si="5"/>
        <v>1.6976074999999999</v>
      </c>
      <c r="AB99">
        <f t="shared" si="5"/>
        <v>0.33951499999999996</v>
      </c>
      <c r="AC99">
        <f t="shared" si="5"/>
        <v>0.62147500000000011</v>
      </c>
      <c r="AD99">
        <f t="shared" si="5"/>
        <v>0.32951999999999998</v>
      </c>
      <c r="AE99">
        <f t="shared" si="5"/>
        <v>0.62649999999999995</v>
      </c>
      <c r="AF99">
        <f t="shared" si="5"/>
        <v>0.3135</v>
      </c>
      <c r="AG99">
        <f t="shared" ref="AG99:AM99" si="6">SUM(AG3:AG98)/4000</f>
        <v>0.58014500000000013</v>
      </c>
      <c r="AH99">
        <f t="shared" si="6"/>
        <v>1.5392725000000005</v>
      </c>
      <c r="AI99">
        <f t="shared" si="6"/>
        <v>1.5392725000000005</v>
      </c>
      <c r="AJ99">
        <f t="shared" si="6"/>
        <v>0.57252749999999952</v>
      </c>
      <c r="AK99">
        <f t="shared" si="6"/>
        <v>1.3065</v>
      </c>
      <c r="AL99">
        <f t="shared" si="6"/>
        <v>0.55725000000000002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270.08970212578231</v>
      </c>
      <c r="L3">
        <v>9.0897537429726949</v>
      </c>
      <c r="M3">
        <v>61.512218075276088</v>
      </c>
      <c r="N3">
        <v>50.04587452821908</v>
      </c>
      <c r="O3">
        <v>33.938917666084521</v>
      </c>
      <c r="P3">
        <v>23.942312770411956</v>
      </c>
      <c r="Q3">
        <v>4.6202582405660371</v>
      </c>
      <c r="R3">
        <v>17.959077268196722</v>
      </c>
      <c r="S3">
        <v>11.178223030687832</v>
      </c>
      <c r="T3">
        <v>0</v>
      </c>
      <c r="U3">
        <v>59.909338832083172</v>
      </c>
      <c r="V3">
        <v>8.7802791361621271</v>
      </c>
      <c r="W3">
        <v>19.658343553416149</v>
      </c>
      <c r="X3">
        <v>62.499765342100247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5.604085127281949</v>
      </c>
      <c r="AG3">
        <v>28.993663969600004</v>
      </c>
      <c r="AH3">
        <v>0</v>
      </c>
      <c r="AI3">
        <v>0</v>
      </c>
      <c r="AJ3">
        <v>0</v>
      </c>
      <c r="AK3">
        <v>22.743358083215135</v>
      </c>
      <c r="AL3">
        <v>9.1983289907917367</v>
      </c>
      <c r="AM3">
        <v>6.6948087464366086</v>
      </c>
      <c r="AN3">
        <v>0</v>
      </c>
      <c r="AO3">
        <v>0</v>
      </c>
      <c r="AP3">
        <v>0</v>
      </c>
      <c r="AQ3">
        <v>0</v>
      </c>
      <c r="AR3">
        <v>17.77391243215579</v>
      </c>
      <c r="AS3">
        <v>13.51312921647339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737.74535087791355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270.08970212578231</v>
      </c>
      <c r="L4">
        <v>5.8098454421650931</v>
      </c>
      <c r="M4">
        <v>61.512218075276088</v>
      </c>
      <c r="N4">
        <v>50.04587452821908</v>
      </c>
      <c r="O4">
        <v>33.938917666084521</v>
      </c>
      <c r="P4">
        <v>23.942312770411956</v>
      </c>
      <c r="Q4">
        <v>4.6202582405660371</v>
      </c>
      <c r="R4">
        <v>17.959077268196722</v>
      </c>
      <c r="S4">
        <v>11.178223030687832</v>
      </c>
      <c r="T4">
        <v>0</v>
      </c>
      <c r="U4">
        <v>59.909338832083172</v>
      </c>
      <c r="V4">
        <v>8.7802791361621271</v>
      </c>
      <c r="W4">
        <v>19.658343553416149</v>
      </c>
      <c r="X4">
        <v>62.499765342100247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5.604085127281949</v>
      </c>
      <c r="AG4">
        <v>28.993663969600004</v>
      </c>
      <c r="AH4">
        <v>0</v>
      </c>
      <c r="AI4">
        <v>0</v>
      </c>
      <c r="AJ4">
        <v>0</v>
      </c>
      <c r="AK4">
        <v>22.743358083215135</v>
      </c>
      <c r="AL4">
        <v>9.1983289907917367</v>
      </c>
      <c r="AM4">
        <v>6.6948087464366086</v>
      </c>
      <c r="AN4">
        <v>0</v>
      </c>
      <c r="AO4">
        <v>0</v>
      </c>
      <c r="AP4">
        <v>0</v>
      </c>
      <c r="AQ4">
        <v>0</v>
      </c>
      <c r="AR4">
        <v>17.77391243215579</v>
      </c>
      <c r="AS4">
        <v>13.51312921647339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734.46544257710605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270.08970212578231</v>
      </c>
      <c r="L5">
        <v>5.8098454421650931</v>
      </c>
      <c r="M5">
        <v>61.512218075276088</v>
      </c>
      <c r="N5">
        <v>50.04587452821908</v>
      </c>
      <c r="O5">
        <v>33.938917666084521</v>
      </c>
      <c r="P5">
        <v>23.942312770411956</v>
      </c>
      <c r="Q5">
        <v>4.6202582405660371</v>
      </c>
      <c r="R5">
        <v>17.959077268196722</v>
      </c>
      <c r="S5">
        <v>11.178223030687832</v>
      </c>
      <c r="T5">
        <v>0</v>
      </c>
      <c r="U5">
        <v>59.909338832083172</v>
      </c>
      <c r="V5">
        <v>8.7802791361621271</v>
      </c>
      <c r="W5">
        <v>19.658343553416149</v>
      </c>
      <c r="X5">
        <v>62.499765342100247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5.604085127281949</v>
      </c>
      <c r="AG5">
        <v>28.993663969600004</v>
      </c>
      <c r="AH5">
        <v>0</v>
      </c>
      <c r="AI5">
        <v>0</v>
      </c>
      <c r="AJ5">
        <v>0</v>
      </c>
      <c r="AK5">
        <v>22.743358083215135</v>
      </c>
      <c r="AL5">
        <v>9.1983289907917367</v>
      </c>
      <c r="AM5">
        <v>6.6948087464366086</v>
      </c>
      <c r="AN5">
        <v>0</v>
      </c>
      <c r="AO5">
        <v>0</v>
      </c>
      <c r="AP5">
        <v>2.2792723314830154</v>
      </c>
      <c r="AQ5">
        <v>0</v>
      </c>
      <c r="AR5">
        <v>8.4192216321557947</v>
      </c>
      <c r="AS5">
        <v>13.51312921647339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727.39002410858905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270.08970212578231</v>
      </c>
      <c r="L6">
        <v>5.8098454421650931</v>
      </c>
      <c r="M6">
        <v>61.512218075276088</v>
      </c>
      <c r="N6">
        <v>50.04587452821908</v>
      </c>
      <c r="O6">
        <v>33.938917666084521</v>
      </c>
      <c r="P6">
        <v>23.942312770411956</v>
      </c>
      <c r="Q6">
        <v>2.0312772801358232</v>
      </c>
      <c r="R6">
        <v>17.959077268196722</v>
      </c>
      <c r="S6">
        <v>6.9513566329753642</v>
      </c>
      <c r="T6">
        <v>0</v>
      </c>
      <c r="U6">
        <v>59.909338832083172</v>
      </c>
      <c r="V6">
        <v>8.7802791361621271</v>
      </c>
      <c r="W6">
        <v>19.658343553416149</v>
      </c>
      <c r="X6">
        <v>62.499765342100247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5.604085127281949</v>
      </c>
      <c r="AG6">
        <v>28.993663969600004</v>
      </c>
      <c r="AH6">
        <v>0</v>
      </c>
      <c r="AI6">
        <v>0</v>
      </c>
      <c r="AJ6">
        <v>0</v>
      </c>
      <c r="AK6">
        <v>22.743358083215135</v>
      </c>
      <c r="AL6">
        <v>9.1983289907917367</v>
      </c>
      <c r="AM6">
        <v>6.6948087464366086</v>
      </c>
      <c r="AN6">
        <v>0</v>
      </c>
      <c r="AO6">
        <v>0</v>
      </c>
      <c r="AP6">
        <v>2.2792723314830154</v>
      </c>
      <c r="AQ6">
        <v>0</v>
      </c>
      <c r="AR6">
        <v>8.4192216321557947</v>
      </c>
      <c r="AS6">
        <v>13.51312921647339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720.57417675044633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270.08970212578231</v>
      </c>
      <c r="L7">
        <v>5.8098454421650931</v>
      </c>
      <c r="M7">
        <v>61.512218075276088</v>
      </c>
      <c r="N7">
        <v>50.04587452821908</v>
      </c>
      <c r="O7">
        <v>33.938917666084521</v>
      </c>
      <c r="P7">
        <v>23.942312770411956</v>
      </c>
      <c r="Q7">
        <v>2.0312772801358232</v>
      </c>
      <c r="R7">
        <v>9.9519784971098257</v>
      </c>
      <c r="S7">
        <v>6.2337653409415124</v>
      </c>
      <c r="T7">
        <v>0</v>
      </c>
      <c r="U7">
        <v>59.909338832083172</v>
      </c>
      <c r="V7">
        <v>8.7802791361621271</v>
      </c>
      <c r="W7">
        <v>19.658343553416149</v>
      </c>
      <c r="X7">
        <v>62.499765342100247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5.604085127281949</v>
      </c>
      <c r="AG7">
        <v>28.993663969600004</v>
      </c>
      <c r="AH7">
        <v>0</v>
      </c>
      <c r="AI7">
        <v>0</v>
      </c>
      <c r="AJ7">
        <v>0</v>
      </c>
      <c r="AK7">
        <v>22.743358083215135</v>
      </c>
      <c r="AL7">
        <v>9.1983289907917367</v>
      </c>
      <c r="AM7">
        <v>6.6948087464366086</v>
      </c>
      <c r="AN7">
        <v>0</v>
      </c>
      <c r="AO7">
        <v>0</v>
      </c>
      <c r="AP7">
        <v>2.2792723314830154</v>
      </c>
      <c r="AQ7">
        <v>0</v>
      </c>
      <c r="AR7">
        <v>8.4192216321557947</v>
      </c>
      <c r="AS7">
        <v>7.4085138575676481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705.74487132841978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270.08970212578231</v>
      </c>
      <c r="L8">
        <v>5.8098454421650931</v>
      </c>
      <c r="M8">
        <v>61.512218075276088</v>
      </c>
      <c r="N8">
        <v>50.04587452821908</v>
      </c>
      <c r="O8">
        <v>33.938917666084521</v>
      </c>
      <c r="P8">
        <v>23.942312770411956</v>
      </c>
      <c r="Q8">
        <v>2.0312772801358232</v>
      </c>
      <c r="R8">
        <v>9.9519784971098257</v>
      </c>
      <c r="S8">
        <v>6.2337653409415124</v>
      </c>
      <c r="T8">
        <v>0</v>
      </c>
      <c r="U8">
        <v>59.909338832083172</v>
      </c>
      <c r="V8">
        <v>8.7802791361621271</v>
      </c>
      <c r="W8">
        <v>19.658343553416149</v>
      </c>
      <c r="X8">
        <v>62.499765342100247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5.604085127281949</v>
      </c>
      <c r="AG8">
        <v>28.993663969600004</v>
      </c>
      <c r="AH8">
        <v>0</v>
      </c>
      <c r="AI8">
        <v>0</v>
      </c>
      <c r="AJ8">
        <v>0</v>
      </c>
      <c r="AK8">
        <v>22.743358083215135</v>
      </c>
      <c r="AL8">
        <v>9.1983289907917367</v>
      </c>
      <c r="AM8">
        <v>6.6948087464366086</v>
      </c>
      <c r="AN8">
        <v>0</v>
      </c>
      <c r="AO8">
        <v>0</v>
      </c>
      <c r="AP8">
        <v>2.2792723314830154</v>
      </c>
      <c r="AQ8">
        <v>0</v>
      </c>
      <c r="AR8">
        <v>8.4192216321557947</v>
      </c>
      <c r="AS8">
        <v>7.4085138575676481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705.74487132841978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270.08970212578231</v>
      </c>
      <c r="L9">
        <v>5.8098454421650931</v>
      </c>
      <c r="M9">
        <v>61.512218075276088</v>
      </c>
      <c r="N9">
        <v>50.04587452821908</v>
      </c>
      <c r="O9">
        <v>33.938917666084521</v>
      </c>
      <c r="P9">
        <v>23.942312770411956</v>
      </c>
      <c r="Q9">
        <v>2.0312772801358232</v>
      </c>
      <c r="R9">
        <v>9.9519784971098257</v>
      </c>
      <c r="S9">
        <v>6.2337653409415124</v>
      </c>
      <c r="T9">
        <v>0</v>
      </c>
      <c r="U9">
        <v>59.909338832083172</v>
      </c>
      <c r="V9">
        <v>5.1102466460396041</v>
      </c>
      <c r="W9">
        <v>11.208448266450041</v>
      </c>
      <c r="X9">
        <v>34.753575123819253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6.9813833308651603</v>
      </c>
      <c r="AF9">
        <v>5.604085127281949</v>
      </c>
      <c r="AG9">
        <v>28.993663969600004</v>
      </c>
      <c r="AH9">
        <v>0</v>
      </c>
      <c r="AI9">
        <v>0</v>
      </c>
      <c r="AJ9">
        <v>0</v>
      </c>
      <c r="AK9">
        <v>22.743358083215135</v>
      </c>
      <c r="AL9">
        <v>9.1983289907917367</v>
      </c>
      <c r="AM9">
        <v>6.6948087464366086</v>
      </c>
      <c r="AN9">
        <v>0</v>
      </c>
      <c r="AO9">
        <v>0</v>
      </c>
      <c r="AP9">
        <v>2.2792723314830154</v>
      </c>
      <c r="AQ9">
        <v>0</v>
      </c>
      <c r="AR9">
        <v>17.77391243215579</v>
      </c>
      <c r="AS9">
        <v>7.4085138575676481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682.21482746391553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270.08970212578231</v>
      </c>
      <c r="L10">
        <v>5.8098454421650931</v>
      </c>
      <c r="M10">
        <v>61.512218075276088</v>
      </c>
      <c r="N10">
        <v>50.04587452821908</v>
      </c>
      <c r="O10">
        <v>33.938917666084521</v>
      </c>
      <c r="P10">
        <v>23.942312770411956</v>
      </c>
      <c r="Q10">
        <v>2.0312772801358232</v>
      </c>
      <c r="R10">
        <v>9.9519784971098257</v>
      </c>
      <c r="S10">
        <v>6.2337653409415124</v>
      </c>
      <c r="T10">
        <v>0</v>
      </c>
      <c r="U10">
        <v>59.909338832083172</v>
      </c>
      <c r="V10">
        <v>5.1102466460396041</v>
      </c>
      <c r="W10">
        <v>11.208448266450041</v>
      </c>
      <c r="X10">
        <v>34.753575123819253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6.9813833308651603</v>
      </c>
      <c r="AF10">
        <v>5.604085127281949</v>
      </c>
      <c r="AG10">
        <v>28.993663969600004</v>
      </c>
      <c r="AH10">
        <v>0</v>
      </c>
      <c r="AI10">
        <v>0</v>
      </c>
      <c r="AJ10">
        <v>0</v>
      </c>
      <c r="AK10">
        <v>22.743358083215135</v>
      </c>
      <c r="AL10">
        <v>9.1983289907917367</v>
      </c>
      <c r="AM10">
        <v>6.6948087464366086</v>
      </c>
      <c r="AN10">
        <v>0</v>
      </c>
      <c r="AO10">
        <v>0</v>
      </c>
      <c r="AP10">
        <v>2.2792723314830154</v>
      </c>
      <c r="AQ10">
        <v>0</v>
      </c>
      <c r="AR10">
        <v>17.77391243215579</v>
      </c>
      <c r="AS10">
        <v>7.4085138575676481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682.21482746391553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270.08970212578231</v>
      </c>
      <c r="L11">
        <v>5.8098454421650931</v>
      </c>
      <c r="M11">
        <v>61.512218075276088</v>
      </c>
      <c r="N11">
        <v>50.04587452821908</v>
      </c>
      <c r="O11">
        <v>33.938917666084521</v>
      </c>
      <c r="P11">
        <v>23.942312770411956</v>
      </c>
      <c r="Q11">
        <v>2.0312772801358232</v>
      </c>
      <c r="R11">
        <v>9.9519784971098257</v>
      </c>
      <c r="S11">
        <v>6.2337653409415124</v>
      </c>
      <c r="T11">
        <v>0</v>
      </c>
      <c r="U11">
        <v>59.909338832083172</v>
      </c>
      <c r="V11">
        <v>5.3202567821782178</v>
      </c>
      <c r="W11">
        <v>11.208448266450041</v>
      </c>
      <c r="X11">
        <v>34.753575123819253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6.9813833308651603</v>
      </c>
      <c r="AF11">
        <v>5.604085127281949</v>
      </c>
      <c r="AG11">
        <v>28.993663969600004</v>
      </c>
      <c r="AH11">
        <v>0</v>
      </c>
      <c r="AI11">
        <v>0</v>
      </c>
      <c r="AJ11">
        <v>0</v>
      </c>
      <c r="AK11">
        <v>22.743358083215135</v>
      </c>
      <c r="AL11">
        <v>9.1983289907917367</v>
      </c>
      <c r="AM11">
        <v>6.6948087464366086</v>
      </c>
      <c r="AN11">
        <v>0</v>
      </c>
      <c r="AO11">
        <v>0</v>
      </c>
      <c r="AP11">
        <v>0</v>
      </c>
      <c r="AQ11">
        <v>0</v>
      </c>
      <c r="AR11">
        <v>7.9514872678441995</v>
      </c>
      <c r="AS11">
        <v>7.4085138575676481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670.32314010425944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270.08970212578231</v>
      </c>
      <c r="L12">
        <v>5.8098454421650931</v>
      </c>
      <c r="M12">
        <v>61.512218075276088</v>
      </c>
      <c r="N12">
        <v>50.04587452821908</v>
      </c>
      <c r="O12">
        <v>33.938917666084521</v>
      </c>
      <c r="P12">
        <v>23.942312770411956</v>
      </c>
      <c r="Q12">
        <v>2.0312772801358232</v>
      </c>
      <c r="R12">
        <v>9.9519784971098257</v>
      </c>
      <c r="S12">
        <v>6.2337653409415124</v>
      </c>
      <c r="T12">
        <v>0</v>
      </c>
      <c r="U12">
        <v>59.909338832083172</v>
      </c>
      <c r="V12">
        <v>5.2981158764759302</v>
      </c>
      <c r="W12">
        <v>11.208448266450041</v>
      </c>
      <c r="X12">
        <v>34.753575123819253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6.9813833308651603</v>
      </c>
      <c r="AF12">
        <v>5.604085127281949</v>
      </c>
      <c r="AG12">
        <v>28.993663969600004</v>
      </c>
      <c r="AH12">
        <v>0</v>
      </c>
      <c r="AI12">
        <v>0</v>
      </c>
      <c r="AJ12">
        <v>0</v>
      </c>
      <c r="AK12">
        <v>22.743358083215135</v>
      </c>
      <c r="AL12">
        <v>9.1983289907917367</v>
      </c>
      <c r="AM12">
        <v>6.6948087464366086</v>
      </c>
      <c r="AN12">
        <v>0</v>
      </c>
      <c r="AO12">
        <v>0</v>
      </c>
      <c r="AP12">
        <v>0</v>
      </c>
      <c r="AQ12">
        <v>0</v>
      </c>
      <c r="AR12">
        <v>7.9514872678441995</v>
      </c>
      <c r="AS12">
        <v>7.4085138575676481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670.30099919855707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270.13838395600152</v>
      </c>
      <c r="L13">
        <v>5.8098454421650931</v>
      </c>
      <c r="M13">
        <v>34.05802164137706</v>
      </c>
      <c r="N13">
        <v>34.023931970829345</v>
      </c>
      <c r="O13">
        <v>18.788937820750238</v>
      </c>
      <c r="P13">
        <v>23.942312770411956</v>
      </c>
      <c r="Q13">
        <v>2.0312772801358232</v>
      </c>
      <c r="R13">
        <v>9.9519784971098257</v>
      </c>
      <c r="S13">
        <v>6.2337653409415124</v>
      </c>
      <c r="T13">
        <v>0</v>
      </c>
      <c r="U13">
        <v>59.909338832083172</v>
      </c>
      <c r="V13">
        <v>5.2981158764759302</v>
      </c>
      <c r="W13">
        <v>11.208448266450041</v>
      </c>
      <c r="X13">
        <v>34.753575123819253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6.9813833308651603</v>
      </c>
      <c r="AF13">
        <v>5.604085127281949</v>
      </c>
      <c r="AG13">
        <v>28.993663969600004</v>
      </c>
      <c r="AH13">
        <v>0</v>
      </c>
      <c r="AI13">
        <v>0</v>
      </c>
      <c r="AJ13">
        <v>0</v>
      </c>
      <c r="AK13">
        <v>22.743358083215135</v>
      </c>
      <c r="AL13">
        <v>9.1983289907917367</v>
      </c>
      <c r="AM13">
        <v>6.6948087464366086</v>
      </c>
      <c r="AN13">
        <v>0</v>
      </c>
      <c r="AO13">
        <v>0</v>
      </c>
      <c r="AP13">
        <v>0</v>
      </c>
      <c r="AQ13">
        <v>0</v>
      </c>
      <c r="AR13">
        <v>7.9514872678441995</v>
      </c>
      <c r="AS13">
        <v>7.4085138575676481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611.72356219215317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270.13838395600152</v>
      </c>
      <c r="L14">
        <v>5.8098454421650931</v>
      </c>
      <c r="M14">
        <v>34.05802164137706</v>
      </c>
      <c r="N14">
        <v>27.701650508733625</v>
      </c>
      <c r="O14">
        <v>18.788937820750238</v>
      </c>
      <c r="P14">
        <v>23.942312770411956</v>
      </c>
      <c r="Q14">
        <v>2.0312772801358232</v>
      </c>
      <c r="R14">
        <v>9.9519784971098257</v>
      </c>
      <c r="S14">
        <v>6.2337653409415124</v>
      </c>
      <c r="T14">
        <v>0</v>
      </c>
      <c r="U14">
        <v>59.909338832083172</v>
      </c>
      <c r="V14">
        <v>5.2981158764759302</v>
      </c>
      <c r="W14">
        <v>11.208448266450041</v>
      </c>
      <c r="X14">
        <v>34.753575123819253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6.9813833308651603</v>
      </c>
      <c r="AF14">
        <v>5.604085127281949</v>
      </c>
      <c r="AG14">
        <v>28.993663969600004</v>
      </c>
      <c r="AH14">
        <v>0</v>
      </c>
      <c r="AI14">
        <v>0</v>
      </c>
      <c r="AJ14">
        <v>0</v>
      </c>
      <c r="AK14">
        <v>22.743358083215135</v>
      </c>
      <c r="AL14">
        <v>9.1983289907917367</v>
      </c>
      <c r="AM14">
        <v>6.6948087464366086</v>
      </c>
      <c r="AN14">
        <v>0</v>
      </c>
      <c r="AO14">
        <v>0</v>
      </c>
      <c r="AP14">
        <v>0</v>
      </c>
      <c r="AQ14">
        <v>0</v>
      </c>
      <c r="AR14">
        <v>17.77391243215579</v>
      </c>
      <c r="AS14">
        <v>7.4085138575676481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615.22370589436912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270.13838395600152</v>
      </c>
      <c r="L15">
        <v>5.8098454421650931</v>
      </c>
      <c r="M15">
        <v>34.05802164137706</v>
      </c>
      <c r="N15">
        <v>27.701650508733625</v>
      </c>
      <c r="O15">
        <v>18.788937820750238</v>
      </c>
      <c r="P15">
        <v>23.942312770411956</v>
      </c>
      <c r="Q15">
        <v>2.0312772801358232</v>
      </c>
      <c r="R15">
        <v>9.9519784971098257</v>
      </c>
      <c r="S15">
        <v>6.2337653409415124</v>
      </c>
      <c r="T15">
        <v>0</v>
      </c>
      <c r="U15">
        <v>59.909338832083172</v>
      </c>
      <c r="V15">
        <v>5.2981158764759302</v>
      </c>
      <c r="W15">
        <v>11.208448266450041</v>
      </c>
      <c r="X15">
        <v>34.753575123819253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6.9813833308651603</v>
      </c>
      <c r="AF15">
        <v>5.604085127281949</v>
      </c>
      <c r="AG15">
        <v>28.993663969600004</v>
      </c>
      <c r="AH15">
        <v>0</v>
      </c>
      <c r="AI15">
        <v>0</v>
      </c>
      <c r="AJ15">
        <v>0</v>
      </c>
      <c r="AK15">
        <v>22.743358083215135</v>
      </c>
      <c r="AL15">
        <v>9.1983289907917367</v>
      </c>
      <c r="AM15">
        <v>6.6948087464366086</v>
      </c>
      <c r="AN15">
        <v>0</v>
      </c>
      <c r="AO15">
        <v>0</v>
      </c>
      <c r="AP15">
        <v>0</v>
      </c>
      <c r="AQ15">
        <v>0</v>
      </c>
      <c r="AR15">
        <v>17.77391243215579</v>
      </c>
      <c r="AS15">
        <v>7.4085138575676481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615.22370589436912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270.13838395600152</v>
      </c>
      <c r="L16">
        <v>5.8098454421650931</v>
      </c>
      <c r="M16">
        <v>34.05802164137706</v>
      </c>
      <c r="N16">
        <v>27.701650508733625</v>
      </c>
      <c r="O16">
        <v>18.788937820750238</v>
      </c>
      <c r="P16">
        <v>23.942312770411956</v>
      </c>
      <c r="Q16">
        <v>2.0312772801358232</v>
      </c>
      <c r="R16">
        <v>9.9519784971098257</v>
      </c>
      <c r="S16">
        <v>6.2337653409415124</v>
      </c>
      <c r="T16">
        <v>0</v>
      </c>
      <c r="U16">
        <v>59.909338832083172</v>
      </c>
      <c r="V16">
        <v>5.2981158764759302</v>
      </c>
      <c r="W16">
        <v>11.208448266450041</v>
      </c>
      <c r="X16">
        <v>34.753575123819253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6.9813833308651603</v>
      </c>
      <c r="AF16">
        <v>5.604085127281949</v>
      </c>
      <c r="AG16">
        <v>28.993663969600004</v>
      </c>
      <c r="AH16">
        <v>0</v>
      </c>
      <c r="AI16">
        <v>0</v>
      </c>
      <c r="AJ16">
        <v>0</v>
      </c>
      <c r="AK16">
        <v>22.743358083215135</v>
      </c>
      <c r="AL16">
        <v>9.1983289907917367</v>
      </c>
      <c r="AM16">
        <v>6.6948087464366086</v>
      </c>
      <c r="AN16">
        <v>0</v>
      </c>
      <c r="AO16">
        <v>0</v>
      </c>
      <c r="AP16">
        <v>0</v>
      </c>
      <c r="AQ16">
        <v>0</v>
      </c>
      <c r="AR16">
        <v>10.757894332155793</v>
      </c>
      <c r="AS16">
        <v>7.4085138575676481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608.20768779436912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270.13838395600152</v>
      </c>
      <c r="L17">
        <v>5.8098454421650931</v>
      </c>
      <c r="M17">
        <v>34.05802164137706</v>
      </c>
      <c r="N17">
        <v>27.701650508733625</v>
      </c>
      <c r="O17">
        <v>18.788937820750238</v>
      </c>
      <c r="P17">
        <v>23.942312770411956</v>
      </c>
      <c r="Q17">
        <v>2.0312772801358232</v>
      </c>
      <c r="R17">
        <v>9.9519784971098257</v>
      </c>
      <c r="S17">
        <v>6.2337653409415124</v>
      </c>
      <c r="T17">
        <v>0</v>
      </c>
      <c r="U17">
        <v>59.909338832083172</v>
      </c>
      <c r="V17">
        <v>5.2981158764759302</v>
      </c>
      <c r="W17">
        <v>11.208448266450041</v>
      </c>
      <c r="X17">
        <v>34.753575123819253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6.9813833308651603</v>
      </c>
      <c r="AF17">
        <v>5.604085127281949</v>
      </c>
      <c r="AG17">
        <v>28.993663969600004</v>
      </c>
      <c r="AH17">
        <v>0</v>
      </c>
      <c r="AI17">
        <v>0</v>
      </c>
      <c r="AJ17">
        <v>0</v>
      </c>
      <c r="AK17">
        <v>22.743358083215135</v>
      </c>
      <c r="AL17">
        <v>9.1983289907917367</v>
      </c>
      <c r="AM17">
        <v>6.6948087464366086</v>
      </c>
      <c r="AN17">
        <v>0</v>
      </c>
      <c r="AO17">
        <v>0</v>
      </c>
      <c r="AP17">
        <v>0</v>
      </c>
      <c r="AQ17">
        <v>0</v>
      </c>
      <c r="AR17">
        <v>10.757894332155793</v>
      </c>
      <c r="AS17">
        <v>7.4085138575676481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608.20768779436912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270.13838395600152</v>
      </c>
      <c r="L18">
        <v>5.8098454421650931</v>
      </c>
      <c r="M18">
        <v>34.05802164137706</v>
      </c>
      <c r="N18">
        <v>27.701650508733625</v>
      </c>
      <c r="O18">
        <v>33.938917666084521</v>
      </c>
      <c r="P18">
        <v>23.942312770411956</v>
      </c>
      <c r="Q18">
        <v>2.0312772801358232</v>
      </c>
      <c r="R18">
        <v>9.9519784971098257</v>
      </c>
      <c r="S18">
        <v>6.2337653409415124</v>
      </c>
      <c r="T18">
        <v>0</v>
      </c>
      <c r="U18">
        <v>59.909338832083172</v>
      </c>
      <c r="V18">
        <v>5.2981158764759302</v>
      </c>
      <c r="W18">
        <v>11.208448266450041</v>
      </c>
      <c r="X18">
        <v>34.753575123819253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6.9813833308651603</v>
      </c>
      <c r="AF18">
        <v>5.604085127281949</v>
      </c>
      <c r="AG18">
        <v>28.993663969600004</v>
      </c>
      <c r="AH18">
        <v>0</v>
      </c>
      <c r="AI18">
        <v>0</v>
      </c>
      <c r="AJ18">
        <v>0</v>
      </c>
      <c r="AK18">
        <v>22.743358083215135</v>
      </c>
      <c r="AL18">
        <v>9.1983289907917367</v>
      </c>
      <c r="AM18">
        <v>6.6948087464366086</v>
      </c>
      <c r="AN18">
        <v>0</v>
      </c>
      <c r="AO18">
        <v>0</v>
      </c>
      <c r="AP18">
        <v>0</v>
      </c>
      <c r="AQ18">
        <v>0</v>
      </c>
      <c r="AR18">
        <v>10.757894332155793</v>
      </c>
      <c r="AS18">
        <v>7.4085138575676481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623.35766763970344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270.13838395600152</v>
      </c>
      <c r="L19">
        <v>5.8098454421650931</v>
      </c>
      <c r="M19">
        <v>34.05802164137706</v>
      </c>
      <c r="N19">
        <v>50.04587452821908</v>
      </c>
      <c r="O19">
        <v>33.938917666084521</v>
      </c>
      <c r="P19">
        <v>23.942312770411956</v>
      </c>
      <c r="Q19">
        <v>2.0312772801358232</v>
      </c>
      <c r="R19">
        <v>9.9519784971098257</v>
      </c>
      <c r="S19">
        <v>6.2337653409415124</v>
      </c>
      <c r="T19">
        <v>0</v>
      </c>
      <c r="U19">
        <v>59.909338832083172</v>
      </c>
      <c r="V19">
        <v>5.1102466460396041</v>
      </c>
      <c r="W19">
        <v>11.208448266450041</v>
      </c>
      <c r="X19">
        <v>34.753575123819253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6.9813833308651603</v>
      </c>
      <c r="AF19">
        <v>5.604085127281949</v>
      </c>
      <c r="AG19">
        <v>28.993663969600004</v>
      </c>
      <c r="AH19">
        <v>0</v>
      </c>
      <c r="AI19">
        <v>0</v>
      </c>
      <c r="AJ19">
        <v>0</v>
      </c>
      <c r="AK19">
        <v>22.743358083215135</v>
      </c>
      <c r="AL19">
        <v>18.396657981583473</v>
      </c>
      <c r="AM19">
        <v>6.6948087464366086</v>
      </c>
      <c r="AN19">
        <v>0</v>
      </c>
      <c r="AO19">
        <v>0</v>
      </c>
      <c r="AP19">
        <v>0</v>
      </c>
      <c r="AQ19">
        <v>0</v>
      </c>
      <c r="AR19">
        <v>10.757894332155793</v>
      </c>
      <c r="AS19">
        <v>6.838628142432353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654.14246570440889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270.13838395600152</v>
      </c>
      <c r="L20">
        <v>5.8098454421650931</v>
      </c>
      <c r="M20">
        <v>59.147064335520923</v>
      </c>
      <c r="N20">
        <v>50.04587452821908</v>
      </c>
      <c r="O20">
        <v>33.938917666084521</v>
      </c>
      <c r="P20">
        <v>23.942312770411956</v>
      </c>
      <c r="Q20">
        <v>2.0312772801358232</v>
      </c>
      <c r="R20">
        <v>9.9519784971098257</v>
      </c>
      <c r="S20">
        <v>6.2337653409415124</v>
      </c>
      <c r="T20">
        <v>0</v>
      </c>
      <c r="U20">
        <v>59.909338832083172</v>
      </c>
      <c r="V20">
        <v>5.1102466460396041</v>
      </c>
      <c r="W20">
        <v>11.208448266450041</v>
      </c>
      <c r="X20">
        <v>34.753575123819253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6.9813833308651603</v>
      </c>
      <c r="AF20">
        <v>5.604085127281949</v>
      </c>
      <c r="AG20">
        <v>28.993663969600004</v>
      </c>
      <c r="AH20">
        <v>0</v>
      </c>
      <c r="AI20">
        <v>0</v>
      </c>
      <c r="AJ20">
        <v>0</v>
      </c>
      <c r="AK20">
        <v>22.743358083215135</v>
      </c>
      <c r="AL20">
        <v>18.396657981583473</v>
      </c>
      <c r="AM20">
        <v>6.6948087464366086</v>
      </c>
      <c r="AN20">
        <v>0</v>
      </c>
      <c r="AO20">
        <v>0</v>
      </c>
      <c r="AP20">
        <v>0</v>
      </c>
      <c r="AQ20">
        <v>0</v>
      </c>
      <c r="AR20">
        <v>10.757894332155793</v>
      </c>
      <c r="AS20">
        <v>6.838628142432353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679.23150839855282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270.13838395600152</v>
      </c>
      <c r="L21">
        <v>5.8098454421650931</v>
      </c>
      <c r="M21">
        <v>61.512218075276088</v>
      </c>
      <c r="N21">
        <v>50.04587452821908</v>
      </c>
      <c r="O21">
        <v>33.938917666084521</v>
      </c>
      <c r="P21">
        <v>23.942312770411956</v>
      </c>
      <c r="Q21">
        <v>2.0312772801358232</v>
      </c>
      <c r="R21">
        <v>9.9519784971098257</v>
      </c>
      <c r="S21">
        <v>6.2337653409415124</v>
      </c>
      <c r="T21">
        <v>0</v>
      </c>
      <c r="U21">
        <v>59.909338832083172</v>
      </c>
      <c r="V21">
        <v>5.1102466460396041</v>
      </c>
      <c r="W21">
        <v>11.208448266450041</v>
      </c>
      <c r="X21">
        <v>34.753575123819253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6.9813833308651603</v>
      </c>
      <c r="AF21">
        <v>5.604085127281949</v>
      </c>
      <c r="AG21">
        <v>28.993663969600004</v>
      </c>
      <c r="AH21">
        <v>0</v>
      </c>
      <c r="AI21">
        <v>0</v>
      </c>
      <c r="AJ21">
        <v>0</v>
      </c>
      <c r="AK21">
        <v>22.743358083215135</v>
      </c>
      <c r="AL21">
        <v>18.396657981583473</v>
      </c>
      <c r="AM21">
        <v>6.6948087464366086</v>
      </c>
      <c r="AN21">
        <v>0</v>
      </c>
      <c r="AO21">
        <v>0</v>
      </c>
      <c r="AP21">
        <v>0</v>
      </c>
      <c r="AQ21">
        <v>0</v>
      </c>
      <c r="AR21">
        <v>14.032036199999995</v>
      </c>
      <c r="AS21">
        <v>7.4085138575676481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685.44068972128753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270.13838395600152</v>
      </c>
      <c r="L22">
        <v>5.8098454421650931</v>
      </c>
      <c r="M22">
        <v>61.512218075276088</v>
      </c>
      <c r="N22">
        <v>50.04587452821908</v>
      </c>
      <c r="O22">
        <v>33.938917666084521</v>
      </c>
      <c r="P22">
        <v>23.942312770411956</v>
      </c>
      <c r="Q22">
        <v>2.0312772801358232</v>
      </c>
      <c r="R22">
        <v>9.9519784971098257</v>
      </c>
      <c r="S22">
        <v>6.2337653409415124</v>
      </c>
      <c r="T22">
        <v>0</v>
      </c>
      <c r="U22">
        <v>59.909338832083172</v>
      </c>
      <c r="V22">
        <v>5.1102466460396041</v>
      </c>
      <c r="W22">
        <v>11.208448266450041</v>
      </c>
      <c r="X22">
        <v>34.753575123819253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6.9813833308651603</v>
      </c>
      <c r="AF22">
        <v>5.604085127281949</v>
      </c>
      <c r="AG22">
        <v>28.993663969600004</v>
      </c>
      <c r="AH22">
        <v>0</v>
      </c>
      <c r="AI22">
        <v>0</v>
      </c>
      <c r="AJ22">
        <v>0</v>
      </c>
      <c r="AK22">
        <v>22.743358083215135</v>
      </c>
      <c r="AL22">
        <v>18.396657981583473</v>
      </c>
      <c r="AM22">
        <v>6.6948087464366086</v>
      </c>
      <c r="AN22">
        <v>0</v>
      </c>
      <c r="AO22">
        <v>0</v>
      </c>
      <c r="AP22">
        <v>0</v>
      </c>
      <c r="AQ22">
        <v>8.2984444312698411</v>
      </c>
      <c r="AR22">
        <v>14.032036199999995</v>
      </c>
      <c r="AS22">
        <v>7.4085138575676481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693.73913415255731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270.13838395600152</v>
      </c>
      <c r="L23">
        <v>5.0600113878469619</v>
      </c>
      <c r="M23">
        <v>61.512218075276088</v>
      </c>
      <c r="N23">
        <v>50.04587452821908</v>
      </c>
      <c r="O23">
        <v>33.938917666084521</v>
      </c>
      <c r="P23">
        <v>23.942312770411956</v>
      </c>
      <c r="Q23">
        <v>2.5518259750390015</v>
      </c>
      <c r="R23">
        <v>17.959077268196722</v>
      </c>
      <c r="S23">
        <v>6.2337653409415124</v>
      </c>
      <c r="T23">
        <v>0</v>
      </c>
      <c r="U23">
        <v>59.909338832083172</v>
      </c>
      <c r="V23">
        <v>8.7802791361621271</v>
      </c>
      <c r="W23">
        <v>19.658999307040762</v>
      </c>
      <c r="X23">
        <v>62.500648657525254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6.9813833308651603</v>
      </c>
      <c r="AF23">
        <v>5.604085127281949</v>
      </c>
      <c r="AG23">
        <v>28.993663969600004</v>
      </c>
      <c r="AH23">
        <v>0</v>
      </c>
      <c r="AI23">
        <v>0</v>
      </c>
      <c r="AJ23">
        <v>0</v>
      </c>
      <c r="AK23">
        <v>22.743358083215135</v>
      </c>
      <c r="AL23">
        <v>18.396657981583473</v>
      </c>
      <c r="AM23">
        <v>6.6948087464366086</v>
      </c>
      <c r="AN23">
        <v>0</v>
      </c>
      <c r="AO23">
        <v>0</v>
      </c>
      <c r="AP23">
        <v>0</v>
      </c>
      <c r="AQ23">
        <v>8.2984444312698411</v>
      </c>
      <c r="AR23">
        <v>14.032036199999995</v>
      </c>
      <c r="AS23">
        <v>13.51312921647339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747.48921998755418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270.13838395600152</v>
      </c>
      <c r="L24">
        <v>5.0600113878469619</v>
      </c>
      <c r="M24">
        <v>61.512218075276088</v>
      </c>
      <c r="N24">
        <v>50.04587452821908</v>
      </c>
      <c r="O24">
        <v>33.938917666084521</v>
      </c>
      <c r="P24">
        <v>23.942312770411956</v>
      </c>
      <c r="Q24">
        <v>2.5518259750390015</v>
      </c>
      <c r="R24">
        <v>17.959077268196722</v>
      </c>
      <c r="S24">
        <v>6.2337653409415124</v>
      </c>
      <c r="T24">
        <v>0</v>
      </c>
      <c r="U24">
        <v>59.909338832083172</v>
      </c>
      <c r="V24">
        <v>8.7802791361621271</v>
      </c>
      <c r="W24">
        <v>19.658999307040762</v>
      </c>
      <c r="X24">
        <v>62.500648657525254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6.9813833308651603</v>
      </c>
      <c r="AF24">
        <v>5.604085127281949</v>
      </c>
      <c r="AG24">
        <v>28.993663969600004</v>
      </c>
      <c r="AH24">
        <v>8.0239286399999994</v>
      </c>
      <c r="AI24">
        <v>0</v>
      </c>
      <c r="AJ24">
        <v>0</v>
      </c>
      <c r="AK24">
        <v>22.743358083215135</v>
      </c>
      <c r="AL24">
        <v>18.396657981583473</v>
      </c>
      <c r="AM24">
        <v>6.6948087464366086</v>
      </c>
      <c r="AN24">
        <v>0</v>
      </c>
      <c r="AO24">
        <v>0</v>
      </c>
      <c r="AP24">
        <v>0</v>
      </c>
      <c r="AQ24">
        <v>8.5933125893650786</v>
      </c>
      <c r="AR24">
        <v>14.032036199999995</v>
      </c>
      <c r="AS24">
        <v>13.51312921647339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755.80801678564933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270.13838395600152</v>
      </c>
      <c r="L25">
        <v>5.0600113878469619</v>
      </c>
      <c r="M25">
        <v>61.512218075276088</v>
      </c>
      <c r="N25">
        <v>50.04587452821908</v>
      </c>
      <c r="O25">
        <v>33.938917666084521</v>
      </c>
      <c r="P25">
        <v>23.942312770411956</v>
      </c>
      <c r="Q25">
        <v>2.5518259750390015</v>
      </c>
      <c r="R25">
        <v>17.958351364102565</v>
      </c>
      <c r="S25">
        <v>6.2337653409415124</v>
      </c>
      <c r="T25">
        <v>0</v>
      </c>
      <c r="U25">
        <v>59.909338832083172</v>
      </c>
      <c r="V25">
        <v>8.7802791361621271</v>
      </c>
      <c r="W25">
        <v>19.658999307040762</v>
      </c>
      <c r="X25">
        <v>62.500648657525254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6.9813833308651603</v>
      </c>
      <c r="AF25">
        <v>5.604085127281949</v>
      </c>
      <c r="AG25">
        <v>28.993663969600004</v>
      </c>
      <c r="AH25">
        <v>16.047857279999999</v>
      </c>
      <c r="AI25">
        <v>0</v>
      </c>
      <c r="AJ25">
        <v>0</v>
      </c>
      <c r="AK25">
        <v>22.743358083215135</v>
      </c>
      <c r="AL25">
        <v>28.849304731583469</v>
      </c>
      <c r="AM25">
        <v>6.6948087464366086</v>
      </c>
      <c r="AN25">
        <v>0</v>
      </c>
      <c r="AO25">
        <v>0</v>
      </c>
      <c r="AP25">
        <v>0</v>
      </c>
      <c r="AQ25">
        <v>8.7196852512698406</v>
      </c>
      <c r="AR25">
        <v>17.77391243215579</v>
      </c>
      <c r="AS25">
        <v>13.51312921647339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778.15211516561601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270.13838395600152</v>
      </c>
      <c r="L26">
        <v>5.0600113878469619</v>
      </c>
      <c r="M26">
        <v>61.512218075276088</v>
      </c>
      <c r="N26">
        <v>50.04587452821908</v>
      </c>
      <c r="O26">
        <v>33.938917666084521</v>
      </c>
      <c r="P26">
        <v>23.942312770411956</v>
      </c>
      <c r="Q26">
        <v>2.5518259750390015</v>
      </c>
      <c r="R26">
        <v>17.958351364102565</v>
      </c>
      <c r="S26">
        <v>6.2337653409415124</v>
      </c>
      <c r="T26">
        <v>0</v>
      </c>
      <c r="U26">
        <v>59.909338832083172</v>
      </c>
      <c r="V26">
        <v>8.7802791361621271</v>
      </c>
      <c r="W26">
        <v>19.658999307040762</v>
      </c>
      <c r="X26">
        <v>62.500648657525254</v>
      </c>
      <c r="Y26">
        <v>0</v>
      </c>
      <c r="Z26">
        <v>0</v>
      </c>
      <c r="AA26">
        <v>0</v>
      </c>
      <c r="AB26">
        <v>1.4116923195798947</v>
      </c>
      <c r="AC26">
        <v>0</v>
      </c>
      <c r="AD26">
        <v>0</v>
      </c>
      <c r="AE26">
        <v>6.9813833308651603</v>
      </c>
      <c r="AF26">
        <v>11.208169561359027</v>
      </c>
      <c r="AG26">
        <v>28.993663969600004</v>
      </c>
      <c r="AH26">
        <v>24.071785919999996</v>
      </c>
      <c r="AI26">
        <v>0</v>
      </c>
      <c r="AJ26">
        <v>0</v>
      </c>
      <c r="AK26">
        <v>22.743358083215135</v>
      </c>
      <c r="AL26">
        <v>28.849304731583469</v>
      </c>
      <c r="AM26">
        <v>6.6948087464366086</v>
      </c>
      <c r="AN26">
        <v>0</v>
      </c>
      <c r="AO26">
        <v>0</v>
      </c>
      <c r="AP26">
        <v>0</v>
      </c>
      <c r="AQ26">
        <v>8.7196852512698406</v>
      </c>
      <c r="AR26">
        <v>17.77391243215579</v>
      </c>
      <c r="AS26">
        <v>13.51312921647339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793.19182055927297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337.1945582235478</v>
      </c>
      <c r="L27">
        <v>9.0897537429726949</v>
      </c>
      <c r="M27">
        <v>61.512218075276088</v>
      </c>
      <c r="N27">
        <v>50.04587452821908</v>
      </c>
      <c r="O27">
        <v>33.938917666084521</v>
      </c>
      <c r="P27">
        <v>23.942312770411956</v>
      </c>
      <c r="Q27">
        <v>4.6202582405660371</v>
      </c>
      <c r="R27">
        <v>17.959077268196722</v>
      </c>
      <c r="S27">
        <v>11.178223030687832</v>
      </c>
      <c r="T27">
        <v>0</v>
      </c>
      <c r="U27">
        <v>59.909338832083172</v>
      </c>
      <c r="V27">
        <v>8.7802791361621271</v>
      </c>
      <c r="W27">
        <v>19.658999307040762</v>
      </c>
      <c r="X27">
        <v>62.500648657525254</v>
      </c>
      <c r="Y27">
        <v>0</v>
      </c>
      <c r="Z27">
        <v>0</v>
      </c>
      <c r="AA27">
        <v>0</v>
      </c>
      <c r="AB27">
        <v>2.8233841999999991</v>
      </c>
      <c r="AC27">
        <v>1.0790014370190042</v>
      </c>
      <c r="AD27">
        <v>0</v>
      </c>
      <c r="AE27">
        <v>6.9813833308651603</v>
      </c>
      <c r="AF27">
        <v>16.812254688640976</v>
      </c>
      <c r="AG27">
        <v>28.993663969600004</v>
      </c>
      <c r="AH27">
        <v>32.095714559999998</v>
      </c>
      <c r="AI27">
        <v>0</v>
      </c>
      <c r="AJ27">
        <v>0</v>
      </c>
      <c r="AK27">
        <v>22.743358083215135</v>
      </c>
      <c r="AL27">
        <v>28.849304731583469</v>
      </c>
      <c r="AM27">
        <v>6.6948087464366086</v>
      </c>
      <c r="AN27">
        <v>0</v>
      </c>
      <c r="AO27">
        <v>0</v>
      </c>
      <c r="AP27">
        <v>0</v>
      </c>
      <c r="AQ27">
        <v>16.59688816936508</v>
      </c>
      <c r="AR27">
        <v>14.032036199999995</v>
      </c>
      <c r="AS27">
        <v>13.51312921647339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891.545386811973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336.64764717530574</v>
      </c>
      <c r="L28">
        <v>9.0897537429726949</v>
      </c>
      <c r="M28">
        <v>61.512218075276088</v>
      </c>
      <c r="N28">
        <v>50.04587452821908</v>
      </c>
      <c r="O28">
        <v>33.938917666084521</v>
      </c>
      <c r="P28">
        <v>23.942312770411956</v>
      </c>
      <c r="Q28">
        <v>4.6202582405660371</v>
      </c>
      <c r="R28">
        <v>17.959077268196722</v>
      </c>
      <c r="S28">
        <v>11.178223030687832</v>
      </c>
      <c r="T28">
        <v>0</v>
      </c>
      <c r="U28">
        <v>59.909338832083172</v>
      </c>
      <c r="V28">
        <v>8.7802791361621271</v>
      </c>
      <c r="W28">
        <v>19.658999307040762</v>
      </c>
      <c r="X28">
        <v>62.500648657525254</v>
      </c>
      <c r="Y28">
        <v>0</v>
      </c>
      <c r="Z28">
        <v>0</v>
      </c>
      <c r="AA28">
        <v>4.3178391556962037</v>
      </c>
      <c r="AB28">
        <v>16.737021646511625</v>
      </c>
      <c r="AC28">
        <v>12.313026394298726</v>
      </c>
      <c r="AD28">
        <v>0</v>
      </c>
      <c r="AE28">
        <v>13.962766222525334</v>
      </c>
      <c r="AF28">
        <v>21.097731061359028</v>
      </c>
      <c r="AG28">
        <v>28.993663969600004</v>
      </c>
      <c r="AH28">
        <v>49.547759483759236</v>
      </c>
      <c r="AI28">
        <v>0</v>
      </c>
      <c r="AJ28">
        <v>0</v>
      </c>
      <c r="AK28">
        <v>22.743358083215135</v>
      </c>
      <c r="AL28">
        <v>40.556269240791728</v>
      </c>
      <c r="AM28">
        <v>6.6948087464366086</v>
      </c>
      <c r="AN28">
        <v>0</v>
      </c>
      <c r="AO28">
        <v>0</v>
      </c>
      <c r="AP28">
        <v>0</v>
      </c>
      <c r="AQ28">
        <v>26.15905506063492</v>
      </c>
      <c r="AR28">
        <v>14.032036199999995</v>
      </c>
      <c r="AS28">
        <v>13.51312921647339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970.45201291183412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394.52242970931184</v>
      </c>
      <c r="L29">
        <v>9.0897537429726949</v>
      </c>
      <c r="M29">
        <v>61.512218075276088</v>
      </c>
      <c r="N29">
        <v>50.04587452821908</v>
      </c>
      <c r="O29">
        <v>33.938917666084521</v>
      </c>
      <c r="P29">
        <v>23.942312770411956</v>
      </c>
      <c r="Q29">
        <v>4.6202582405660371</v>
      </c>
      <c r="R29">
        <v>17.955619343250689</v>
      </c>
      <c r="S29">
        <v>11.178223030687832</v>
      </c>
      <c r="T29">
        <v>0</v>
      </c>
      <c r="U29">
        <v>59.909338832083172</v>
      </c>
      <c r="V29">
        <v>8.7643461894736845</v>
      </c>
      <c r="W29">
        <v>19.654094973866425</v>
      </c>
      <c r="X29">
        <v>62.491568727809415</v>
      </c>
      <c r="Y29">
        <v>0</v>
      </c>
      <c r="Z29">
        <v>0</v>
      </c>
      <c r="AA29">
        <v>5.0207430000000013</v>
      </c>
      <c r="AB29">
        <v>16.737021646511625</v>
      </c>
      <c r="AC29">
        <v>12.313026394298726</v>
      </c>
      <c r="AD29">
        <v>3.3579656956850874</v>
      </c>
      <c r="AE29">
        <v>13.962766222525334</v>
      </c>
      <c r="AF29">
        <v>21.097731061359028</v>
      </c>
      <c r="AG29">
        <v>28.993663969600004</v>
      </c>
      <c r="AH29">
        <v>49.547759483759236</v>
      </c>
      <c r="AI29">
        <v>0</v>
      </c>
      <c r="AJ29">
        <v>0</v>
      </c>
      <c r="AK29">
        <v>22.743358083215135</v>
      </c>
      <c r="AL29">
        <v>40.556269240791728</v>
      </c>
      <c r="AM29">
        <v>6.6948087464366086</v>
      </c>
      <c r="AN29">
        <v>0</v>
      </c>
      <c r="AO29">
        <v>0</v>
      </c>
      <c r="AP29">
        <v>0</v>
      </c>
      <c r="AQ29">
        <v>26.15905506063492</v>
      </c>
      <c r="AR29">
        <v>14.032036199999995</v>
      </c>
      <c r="AS29">
        <v>13.51312921647339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1032.3542898513044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425.39016424641397</v>
      </c>
      <c r="L30">
        <v>9.0897067085188787</v>
      </c>
      <c r="M30">
        <v>61.512218075276088</v>
      </c>
      <c r="N30">
        <v>50.04587452821908</v>
      </c>
      <c r="O30">
        <v>33.938917666084521</v>
      </c>
      <c r="P30">
        <v>23.942312770411956</v>
      </c>
      <c r="Q30">
        <v>4.6199919693251532</v>
      </c>
      <c r="R30">
        <v>17.955384850855744</v>
      </c>
      <c r="S30">
        <v>11.179256297592998</v>
      </c>
      <c r="T30">
        <v>0</v>
      </c>
      <c r="U30">
        <v>59.909338832083172</v>
      </c>
      <c r="V30">
        <v>8.7783133620000005</v>
      </c>
      <c r="W30">
        <v>19.654094973866425</v>
      </c>
      <c r="X30">
        <v>62.491568727809415</v>
      </c>
      <c r="Y30">
        <v>0</v>
      </c>
      <c r="Z30">
        <v>0</v>
      </c>
      <c r="AA30">
        <v>10.710918400000002</v>
      </c>
      <c r="AB30">
        <v>16.737021646511625</v>
      </c>
      <c r="AC30">
        <v>12.313026394298726</v>
      </c>
      <c r="AD30">
        <v>6.9397954782740365</v>
      </c>
      <c r="AE30">
        <v>13.962766222525334</v>
      </c>
      <c r="AF30">
        <v>21.097731061359028</v>
      </c>
      <c r="AG30">
        <v>28.993663969600004</v>
      </c>
      <c r="AH30">
        <v>49.547759483759236</v>
      </c>
      <c r="AI30">
        <v>0</v>
      </c>
      <c r="AJ30">
        <v>0</v>
      </c>
      <c r="AK30">
        <v>22.743358083215135</v>
      </c>
      <c r="AL30">
        <v>40.556269240791728</v>
      </c>
      <c r="AM30">
        <v>6.6948087464366086</v>
      </c>
      <c r="AN30">
        <v>0</v>
      </c>
      <c r="AO30">
        <v>0</v>
      </c>
      <c r="AP30">
        <v>0</v>
      </c>
      <c r="AQ30">
        <v>26.15905506063492</v>
      </c>
      <c r="AR30">
        <v>14.032036199999995</v>
      </c>
      <c r="AS30">
        <v>13.51312921647339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1072.5084822123372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486.16</v>
      </c>
      <c r="L31">
        <v>9.0897916760620099</v>
      </c>
      <c r="M31">
        <v>61.512218075276088</v>
      </c>
      <c r="N31">
        <v>50.04587452821908</v>
      </c>
      <c r="O31">
        <v>33.938917666084521</v>
      </c>
      <c r="P31">
        <v>23.942312770411956</v>
      </c>
      <c r="Q31">
        <v>4.6199919693251532</v>
      </c>
      <c r="R31">
        <v>17.955384850855744</v>
      </c>
      <c r="S31">
        <v>11.179256297592998</v>
      </c>
      <c r="T31">
        <v>0</v>
      </c>
      <c r="U31">
        <v>59.909338832083172</v>
      </c>
      <c r="V31">
        <v>8.7783133620000005</v>
      </c>
      <c r="W31">
        <v>19.654094973866425</v>
      </c>
      <c r="X31">
        <v>62.491568727809415</v>
      </c>
      <c r="Y31">
        <v>0</v>
      </c>
      <c r="Z31">
        <v>0</v>
      </c>
      <c r="AA31">
        <v>17.857778716455702</v>
      </c>
      <c r="AB31">
        <v>16.737021646511625</v>
      </c>
      <c r="AC31">
        <v>12.313026394298726</v>
      </c>
      <c r="AD31">
        <v>11.611844778349736</v>
      </c>
      <c r="AE31">
        <v>13.962766222525334</v>
      </c>
      <c r="AF31">
        <v>21.097731061359028</v>
      </c>
      <c r="AG31">
        <v>28.993663969600004</v>
      </c>
      <c r="AH31">
        <v>49.547759483759236</v>
      </c>
      <c r="AI31">
        <v>0</v>
      </c>
      <c r="AJ31">
        <v>0</v>
      </c>
      <c r="AK31">
        <v>22.743358083215135</v>
      </c>
      <c r="AL31">
        <v>40.556269240791728</v>
      </c>
      <c r="AM31">
        <v>6.6948087464366086</v>
      </c>
      <c r="AN31">
        <v>0</v>
      </c>
      <c r="AO31">
        <v>0</v>
      </c>
      <c r="AP31">
        <v>0</v>
      </c>
      <c r="AQ31">
        <v>26.15905506063492</v>
      </c>
      <c r="AR31">
        <v>17.77391243215579</v>
      </c>
      <c r="AS31">
        <v>11.397713424323522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1146.7237729900039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467.00277214611873</v>
      </c>
      <c r="L32">
        <v>9.0902726066480835</v>
      </c>
      <c r="M32">
        <v>61.512218075276088</v>
      </c>
      <c r="N32">
        <v>50.04587452821908</v>
      </c>
      <c r="O32">
        <v>33.938917666084521</v>
      </c>
      <c r="P32">
        <v>23.942312770411956</v>
      </c>
      <c r="Q32">
        <v>4.6216626730038026</v>
      </c>
      <c r="R32">
        <v>17.955384850855744</v>
      </c>
      <c r="S32">
        <v>11.182587434184676</v>
      </c>
      <c r="T32">
        <v>0</v>
      </c>
      <c r="U32">
        <v>59.909338832083172</v>
      </c>
      <c r="V32">
        <v>8.7783133620000005</v>
      </c>
      <c r="W32">
        <v>19.654094973866425</v>
      </c>
      <c r="X32">
        <v>62.491568727809415</v>
      </c>
      <c r="Y32">
        <v>0</v>
      </c>
      <c r="Z32">
        <v>0</v>
      </c>
      <c r="AA32">
        <v>17.857778716455702</v>
      </c>
      <c r="AB32">
        <v>16.737021646511625</v>
      </c>
      <c r="AC32">
        <v>12.313026394298726</v>
      </c>
      <c r="AD32">
        <v>11.611844778349736</v>
      </c>
      <c r="AE32">
        <v>13.962766222525334</v>
      </c>
      <c r="AF32">
        <v>21.097731061359028</v>
      </c>
      <c r="AG32">
        <v>28.993663969600004</v>
      </c>
      <c r="AH32">
        <v>49.547759483759236</v>
      </c>
      <c r="AI32">
        <v>0</v>
      </c>
      <c r="AJ32">
        <v>0</v>
      </c>
      <c r="AK32">
        <v>22.743358083215135</v>
      </c>
      <c r="AL32">
        <v>40.556269240791728</v>
      </c>
      <c r="AM32">
        <v>6.6948087464366086</v>
      </c>
      <c r="AN32">
        <v>0</v>
      </c>
      <c r="AO32">
        <v>0</v>
      </c>
      <c r="AP32">
        <v>0</v>
      </c>
      <c r="AQ32">
        <v>26.15905506063492</v>
      </c>
      <c r="AR32">
        <v>17.77391243215579</v>
      </c>
      <c r="AS32">
        <v>11.397713424323522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1127.572027906979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428.28328889571503</v>
      </c>
      <c r="L33">
        <v>9.0902726066480835</v>
      </c>
      <c r="M33">
        <v>61.512218075276088</v>
      </c>
      <c r="N33">
        <v>50.04587452821908</v>
      </c>
      <c r="O33">
        <v>33.938917666084521</v>
      </c>
      <c r="P33">
        <v>23.942312770411956</v>
      </c>
      <c r="Q33">
        <v>4.6216626730038026</v>
      </c>
      <c r="R33">
        <v>17.955384850855744</v>
      </c>
      <c r="S33">
        <v>11.182587434184676</v>
      </c>
      <c r="T33">
        <v>0</v>
      </c>
      <c r="U33">
        <v>59.909338832083172</v>
      </c>
      <c r="V33">
        <v>8.7783133620000005</v>
      </c>
      <c r="W33">
        <v>19.654094973866425</v>
      </c>
      <c r="X33">
        <v>62.491568727809415</v>
      </c>
      <c r="Y33">
        <v>0</v>
      </c>
      <c r="Z33">
        <v>0</v>
      </c>
      <c r="AA33">
        <v>17.857778716455702</v>
      </c>
      <c r="AB33">
        <v>16.737021646511625</v>
      </c>
      <c r="AC33">
        <v>12.313026394298726</v>
      </c>
      <c r="AD33">
        <v>11.611844778349736</v>
      </c>
      <c r="AE33">
        <v>13.962766222525334</v>
      </c>
      <c r="AF33">
        <v>21.097731061359028</v>
      </c>
      <c r="AG33">
        <v>28.993663969600004</v>
      </c>
      <c r="AH33">
        <v>49.547759483759236</v>
      </c>
      <c r="AI33">
        <v>0</v>
      </c>
      <c r="AJ33">
        <v>0</v>
      </c>
      <c r="AK33">
        <v>22.743358083215135</v>
      </c>
      <c r="AL33">
        <v>40.556269240791728</v>
      </c>
      <c r="AM33">
        <v>6.6948087464366086</v>
      </c>
      <c r="AN33">
        <v>0</v>
      </c>
      <c r="AO33">
        <v>0</v>
      </c>
      <c r="AP33">
        <v>0</v>
      </c>
      <c r="AQ33">
        <v>26.15905506063492</v>
      </c>
      <c r="AR33">
        <v>14.967505367844197</v>
      </c>
      <c r="AS33">
        <v>11.397713424323522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1086.0461375922637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455.37397991614512</v>
      </c>
      <c r="L34">
        <v>9.0902210935443719</v>
      </c>
      <c r="M34">
        <v>61.512218075276088</v>
      </c>
      <c r="N34">
        <v>50.04587452821908</v>
      </c>
      <c r="O34">
        <v>33.938917666084521</v>
      </c>
      <c r="P34">
        <v>23.942312770411956</v>
      </c>
      <c r="Q34">
        <v>4.6216626730038026</v>
      </c>
      <c r="R34">
        <v>17.955384850855744</v>
      </c>
      <c r="S34">
        <v>11.182587434184676</v>
      </c>
      <c r="T34">
        <v>0</v>
      </c>
      <c r="U34">
        <v>59.909338832083172</v>
      </c>
      <c r="V34">
        <v>8.7783133620000005</v>
      </c>
      <c r="W34">
        <v>19.654094973866425</v>
      </c>
      <c r="X34">
        <v>62.491568727809415</v>
      </c>
      <c r="Y34">
        <v>0</v>
      </c>
      <c r="Z34">
        <v>0</v>
      </c>
      <c r="AA34">
        <v>17.857778716455702</v>
      </c>
      <c r="AB34">
        <v>11.180601590097522</v>
      </c>
      <c r="AC34">
        <v>0.53950093811842303</v>
      </c>
      <c r="AD34">
        <v>11.611844778349736</v>
      </c>
      <c r="AE34">
        <v>6.9813833308651603</v>
      </c>
      <c r="AF34">
        <v>11.208169561359027</v>
      </c>
      <c r="AG34">
        <v>28.993663969600004</v>
      </c>
      <c r="AH34">
        <v>32.25619292198521</v>
      </c>
      <c r="AI34">
        <v>0</v>
      </c>
      <c r="AJ34">
        <v>0</v>
      </c>
      <c r="AK34">
        <v>22.743358083215135</v>
      </c>
      <c r="AL34">
        <v>40.556269240791728</v>
      </c>
      <c r="AM34">
        <v>6.6948087464366086</v>
      </c>
      <c r="AN34">
        <v>0</v>
      </c>
      <c r="AO34">
        <v>0</v>
      </c>
      <c r="AP34">
        <v>0</v>
      </c>
      <c r="AQ34">
        <v>26.15905506063492</v>
      </c>
      <c r="AR34">
        <v>14.967505367844197</v>
      </c>
      <c r="AS34">
        <v>11.397713424323522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1061.6443206335612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488.95136507915441</v>
      </c>
      <c r="L35">
        <v>9.0898831015629824</v>
      </c>
      <c r="M35">
        <v>61.512218075276088</v>
      </c>
      <c r="N35">
        <v>50.04587452821908</v>
      </c>
      <c r="O35">
        <v>33.938917666084521</v>
      </c>
      <c r="P35">
        <v>23.942312770411956</v>
      </c>
      <c r="Q35">
        <v>4.6183455704697991</v>
      </c>
      <c r="R35">
        <v>17.955384850855744</v>
      </c>
      <c r="S35">
        <v>11.180618845360824</v>
      </c>
      <c r="T35">
        <v>0</v>
      </c>
      <c r="U35">
        <v>59.909338832083172</v>
      </c>
      <c r="V35">
        <v>8.7783133620000005</v>
      </c>
      <c r="W35">
        <v>19.654094973866425</v>
      </c>
      <c r="X35">
        <v>62.491568727809415</v>
      </c>
      <c r="Y35">
        <v>0</v>
      </c>
      <c r="Z35">
        <v>0</v>
      </c>
      <c r="AA35">
        <v>11.905185664556964</v>
      </c>
      <c r="AB35">
        <v>5.5790073618904721</v>
      </c>
      <c r="AC35">
        <v>0</v>
      </c>
      <c r="AD35">
        <v>7.7412299986373965</v>
      </c>
      <c r="AE35">
        <v>6.9813833308651603</v>
      </c>
      <c r="AF35">
        <v>5.604085127281949</v>
      </c>
      <c r="AG35">
        <v>28.993663969600004</v>
      </c>
      <c r="AH35">
        <v>32.095714559999998</v>
      </c>
      <c r="AI35">
        <v>0</v>
      </c>
      <c r="AJ35">
        <v>0</v>
      </c>
      <c r="AK35">
        <v>22.743358083215135</v>
      </c>
      <c r="AL35">
        <v>40.556269240791728</v>
      </c>
      <c r="AM35">
        <v>6.6948087464366086</v>
      </c>
      <c r="AN35">
        <v>0</v>
      </c>
      <c r="AO35">
        <v>0</v>
      </c>
      <c r="AP35">
        <v>0</v>
      </c>
      <c r="AQ35">
        <v>26.15905506063492</v>
      </c>
      <c r="AR35">
        <v>14.967505367844197</v>
      </c>
      <c r="AS35">
        <v>11.397713424323522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1073.4872163192326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488.95190159854639</v>
      </c>
      <c r="L36">
        <v>9.0898831015629824</v>
      </c>
      <c r="M36">
        <v>61.512218075276088</v>
      </c>
      <c r="N36">
        <v>50.04587452821908</v>
      </c>
      <c r="O36">
        <v>33.938917666084521</v>
      </c>
      <c r="P36">
        <v>23.942312770411956</v>
      </c>
      <c r="Q36">
        <v>4.6199919693251532</v>
      </c>
      <c r="R36">
        <v>17.955384850855744</v>
      </c>
      <c r="S36">
        <v>11.179256297592998</v>
      </c>
      <c r="T36">
        <v>0</v>
      </c>
      <c r="U36">
        <v>59.909338832083172</v>
      </c>
      <c r="V36">
        <v>8.7783133620000005</v>
      </c>
      <c r="W36">
        <v>19.654094973866425</v>
      </c>
      <c r="X36">
        <v>62.491568727809415</v>
      </c>
      <c r="Y36">
        <v>0</v>
      </c>
      <c r="Z36">
        <v>0</v>
      </c>
      <c r="AA36">
        <v>5.0207430000000013</v>
      </c>
      <c r="AB36">
        <v>5.5790073618904721</v>
      </c>
      <c r="AC36">
        <v>0</v>
      </c>
      <c r="AD36">
        <v>3.8706147797123402</v>
      </c>
      <c r="AE36">
        <v>6.9813833308651603</v>
      </c>
      <c r="AF36">
        <v>5.604085127281949</v>
      </c>
      <c r="AG36">
        <v>28.993663969600004</v>
      </c>
      <c r="AH36">
        <v>24.071785919999996</v>
      </c>
      <c r="AI36">
        <v>0</v>
      </c>
      <c r="AJ36">
        <v>0</v>
      </c>
      <c r="AK36">
        <v>22.743358083215135</v>
      </c>
      <c r="AL36">
        <v>40.556269240791728</v>
      </c>
      <c r="AM36">
        <v>6.6948087464366086</v>
      </c>
      <c r="AN36">
        <v>0</v>
      </c>
      <c r="AO36">
        <v>0</v>
      </c>
      <c r="AP36">
        <v>0</v>
      </c>
      <c r="AQ36">
        <v>26.15905506063492</v>
      </c>
      <c r="AR36">
        <v>14.967505367844197</v>
      </c>
      <c r="AS36">
        <v>11.397713424323522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1054.7090501662301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434.0654619954546</v>
      </c>
      <c r="L37">
        <v>9.0898831015629824</v>
      </c>
      <c r="M37">
        <v>61.512218075276088</v>
      </c>
      <c r="N37">
        <v>50.04587452821908</v>
      </c>
      <c r="O37">
        <v>33.938917666084521</v>
      </c>
      <c r="P37">
        <v>23.942312770411956</v>
      </c>
      <c r="Q37">
        <v>4.6199919693251532</v>
      </c>
      <c r="R37">
        <v>17.955384850855744</v>
      </c>
      <c r="S37">
        <v>11.179256297592998</v>
      </c>
      <c r="T37">
        <v>0</v>
      </c>
      <c r="U37">
        <v>59.909338832083172</v>
      </c>
      <c r="V37">
        <v>8.7783133620000005</v>
      </c>
      <c r="W37">
        <v>19.654094973866425</v>
      </c>
      <c r="X37">
        <v>62.491568727809415</v>
      </c>
      <c r="Y37">
        <v>0</v>
      </c>
      <c r="Z37">
        <v>0</v>
      </c>
      <c r="AA37">
        <v>0</v>
      </c>
      <c r="AB37">
        <v>5.5790073618904721</v>
      </c>
      <c r="AC37">
        <v>0</v>
      </c>
      <c r="AD37">
        <v>3.3579656956850874</v>
      </c>
      <c r="AE37">
        <v>6.9813833308651603</v>
      </c>
      <c r="AF37">
        <v>5.604085127281949</v>
      </c>
      <c r="AG37">
        <v>28.993663969600004</v>
      </c>
      <c r="AH37">
        <v>8.0239286399999994</v>
      </c>
      <c r="AI37">
        <v>0</v>
      </c>
      <c r="AJ37">
        <v>0</v>
      </c>
      <c r="AK37">
        <v>22.743358083215135</v>
      </c>
      <c r="AL37">
        <v>40.556269240791728</v>
      </c>
      <c r="AM37">
        <v>6.6948087464366086</v>
      </c>
      <c r="AN37">
        <v>0</v>
      </c>
      <c r="AO37">
        <v>0</v>
      </c>
      <c r="AP37">
        <v>0</v>
      </c>
      <c r="AQ37">
        <v>26.15905506063492</v>
      </c>
      <c r="AR37">
        <v>17.77391243215579</v>
      </c>
      <c r="AS37">
        <v>12.537484854594114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982.18753969369311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385.8355569595052</v>
      </c>
      <c r="L38">
        <v>9.090082760722348</v>
      </c>
      <c r="M38">
        <v>61.512218075276088</v>
      </c>
      <c r="N38">
        <v>50.04587452821908</v>
      </c>
      <c r="O38">
        <v>33.938917666084521</v>
      </c>
      <c r="P38">
        <v>23.942312770411956</v>
      </c>
      <c r="Q38">
        <v>4.6199919693251532</v>
      </c>
      <c r="R38">
        <v>17.955384850855744</v>
      </c>
      <c r="S38">
        <v>11.179256297592998</v>
      </c>
      <c r="T38">
        <v>0</v>
      </c>
      <c r="U38">
        <v>59.909338832083172</v>
      </c>
      <c r="V38">
        <v>8.7783133620000005</v>
      </c>
      <c r="W38">
        <v>19.654094973866425</v>
      </c>
      <c r="X38">
        <v>62.491568727809415</v>
      </c>
      <c r="Y38">
        <v>0</v>
      </c>
      <c r="Z38">
        <v>0</v>
      </c>
      <c r="AA38">
        <v>0</v>
      </c>
      <c r="AB38">
        <v>5.5790073618904721</v>
      </c>
      <c r="AC38">
        <v>0</v>
      </c>
      <c r="AD38">
        <v>0</v>
      </c>
      <c r="AE38">
        <v>6.9813833308651603</v>
      </c>
      <c r="AF38">
        <v>5.604085127281949</v>
      </c>
      <c r="AG38">
        <v>28.993663969600004</v>
      </c>
      <c r="AH38">
        <v>0</v>
      </c>
      <c r="AI38">
        <v>0</v>
      </c>
      <c r="AJ38">
        <v>0</v>
      </c>
      <c r="AK38">
        <v>22.743358083215135</v>
      </c>
      <c r="AL38">
        <v>40.556269240791728</v>
      </c>
      <c r="AM38">
        <v>6.6948087464366086</v>
      </c>
      <c r="AN38">
        <v>0</v>
      </c>
      <c r="AO38">
        <v>0</v>
      </c>
      <c r="AP38">
        <v>0</v>
      </c>
      <c r="AQ38">
        <v>26.15905506063492</v>
      </c>
      <c r="AR38">
        <v>17.77391243215579</v>
      </c>
      <c r="AS38">
        <v>12.537484854594114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922.57593998121808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337.60567336905928</v>
      </c>
      <c r="L39">
        <v>9.090045566209124</v>
      </c>
      <c r="M39">
        <v>61.512218075276088</v>
      </c>
      <c r="N39">
        <v>50.04587452821908</v>
      </c>
      <c r="O39">
        <v>33.938917666084521</v>
      </c>
      <c r="P39">
        <v>23.942312770411956</v>
      </c>
      <c r="Q39">
        <v>4.6211709392378983</v>
      </c>
      <c r="R39">
        <v>17.955384850855744</v>
      </c>
      <c r="S39">
        <v>11.181691522677236</v>
      </c>
      <c r="T39">
        <v>0</v>
      </c>
      <c r="U39">
        <v>59.909338832083172</v>
      </c>
      <c r="V39">
        <v>8.7783133620000005</v>
      </c>
      <c r="W39">
        <v>19.654094973866425</v>
      </c>
      <c r="X39">
        <v>62.491568727809415</v>
      </c>
      <c r="Y39">
        <v>0</v>
      </c>
      <c r="Z39">
        <v>0</v>
      </c>
      <c r="AA39">
        <v>0</v>
      </c>
      <c r="AB39">
        <v>5.5790073618904721</v>
      </c>
      <c r="AC39">
        <v>0</v>
      </c>
      <c r="AD39">
        <v>0</v>
      </c>
      <c r="AE39">
        <v>0</v>
      </c>
      <c r="AF39">
        <v>5.604085127281949</v>
      </c>
      <c r="AG39">
        <v>28.993663969600004</v>
      </c>
      <c r="AH39">
        <v>0</v>
      </c>
      <c r="AI39">
        <v>0</v>
      </c>
      <c r="AJ39">
        <v>0</v>
      </c>
      <c r="AK39">
        <v>22.743358083215135</v>
      </c>
      <c r="AL39">
        <v>40.556269240791728</v>
      </c>
      <c r="AM39">
        <v>6.6948087464366086</v>
      </c>
      <c r="AN39">
        <v>0</v>
      </c>
      <c r="AO39">
        <v>0</v>
      </c>
      <c r="AP39">
        <v>0</v>
      </c>
      <c r="AQ39">
        <v>26.15905506063492</v>
      </c>
      <c r="AR39">
        <v>13.096567032155793</v>
      </c>
      <c r="AS39">
        <v>12.537484854594114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862.69090466039086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314.4554277629644</v>
      </c>
      <c r="L40">
        <v>9.0900044990522311</v>
      </c>
      <c r="M40">
        <v>61.512218075276088</v>
      </c>
      <c r="N40">
        <v>50.04587452821908</v>
      </c>
      <c r="O40">
        <v>33.938917666084521</v>
      </c>
      <c r="P40">
        <v>23.942312770411956</v>
      </c>
      <c r="Q40">
        <v>4.6211709392378983</v>
      </c>
      <c r="R40">
        <v>17.955384850855744</v>
      </c>
      <c r="S40">
        <v>11.181691522677236</v>
      </c>
      <c r="T40">
        <v>0</v>
      </c>
      <c r="U40">
        <v>59.909338832083172</v>
      </c>
      <c r="V40">
        <v>8.7783133620000005</v>
      </c>
      <c r="W40">
        <v>19.654094973866425</v>
      </c>
      <c r="X40">
        <v>62.491568727809415</v>
      </c>
      <c r="Y40">
        <v>0</v>
      </c>
      <c r="Z40">
        <v>0</v>
      </c>
      <c r="AA40">
        <v>0</v>
      </c>
      <c r="AB40">
        <v>1.4116923195798947</v>
      </c>
      <c r="AC40">
        <v>0</v>
      </c>
      <c r="AD40">
        <v>0</v>
      </c>
      <c r="AE40">
        <v>0</v>
      </c>
      <c r="AF40">
        <v>5.604085127281949</v>
      </c>
      <c r="AG40">
        <v>28.993663969600004</v>
      </c>
      <c r="AH40">
        <v>0</v>
      </c>
      <c r="AI40">
        <v>0</v>
      </c>
      <c r="AJ40">
        <v>0</v>
      </c>
      <c r="AK40">
        <v>22.743358083215135</v>
      </c>
      <c r="AL40">
        <v>40.138163818416515</v>
      </c>
      <c r="AM40">
        <v>6.6948087464366086</v>
      </c>
      <c r="AN40">
        <v>0</v>
      </c>
      <c r="AO40">
        <v>0</v>
      </c>
      <c r="AP40">
        <v>0</v>
      </c>
      <c r="AQ40">
        <v>16.59688816936508</v>
      </c>
      <c r="AR40">
        <v>13.096567032155793</v>
      </c>
      <c r="AS40">
        <v>12.537484854594114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825.39303063118336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305.77437341903823</v>
      </c>
      <c r="L41">
        <v>9.420297265596993</v>
      </c>
      <c r="M41">
        <v>61.512218075276088</v>
      </c>
      <c r="N41">
        <v>50.04587452821908</v>
      </c>
      <c r="O41">
        <v>33.938917666084521</v>
      </c>
      <c r="P41">
        <v>23.942312770411956</v>
      </c>
      <c r="Q41">
        <v>4.6211709392378983</v>
      </c>
      <c r="R41">
        <v>17.955384850855744</v>
      </c>
      <c r="S41">
        <v>11.181691522677236</v>
      </c>
      <c r="T41">
        <v>0</v>
      </c>
      <c r="U41">
        <v>59.909338832083172</v>
      </c>
      <c r="V41">
        <v>8.7783133620000005</v>
      </c>
      <c r="W41">
        <v>19.654094973866425</v>
      </c>
      <c r="X41">
        <v>62.491568727809415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5.604085127281949</v>
      </c>
      <c r="AG41">
        <v>28.993663969600004</v>
      </c>
      <c r="AH41">
        <v>0</v>
      </c>
      <c r="AI41">
        <v>0</v>
      </c>
      <c r="AJ41">
        <v>0</v>
      </c>
      <c r="AK41">
        <v>22.743358083215135</v>
      </c>
      <c r="AL41">
        <v>40.138163818416515</v>
      </c>
      <c r="AM41">
        <v>6.6948087464366086</v>
      </c>
      <c r="AN41">
        <v>0</v>
      </c>
      <c r="AO41">
        <v>0</v>
      </c>
      <c r="AP41">
        <v>0</v>
      </c>
      <c r="AQ41">
        <v>16.59688816936508</v>
      </c>
      <c r="AR41">
        <v>14.967505367844197</v>
      </c>
      <c r="AS41">
        <v>12.537484854594114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817.50151506991051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299.02270895043233</v>
      </c>
      <c r="L42">
        <v>9.0899215445188197</v>
      </c>
      <c r="M42">
        <v>61.512218075276088</v>
      </c>
      <c r="N42">
        <v>50.04587452821908</v>
      </c>
      <c r="O42">
        <v>33.938917666084521</v>
      </c>
      <c r="P42">
        <v>23.942312770411956</v>
      </c>
      <c r="Q42">
        <v>4.6211709392378983</v>
      </c>
      <c r="R42">
        <v>17.955384850855744</v>
      </c>
      <c r="S42">
        <v>11.181691522677236</v>
      </c>
      <c r="T42">
        <v>0</v>
      </c>
      <c r="U42">
        <v>59.909338832083172</v>
      </c>
      <c r="V42">
        <v>8.7783133620000005</v>
      </c>
      <c r="W42">
        <v>19.654094973866425</v>
      </c>
      <c r="X42">
        <v>62.491568727809415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5.604085127281949</v>
      </c>
      <c r="AG42">
        <v>28.993663969600004</v>
      </c>
      <c r="AH42">
        <v>0</v>
      </c>
      <c r="AI42">
        <v>0</v>
      </c>
      <c r="AJ42">
        <v>0</v>
      </c>
      <c r="AK42">
        <v>22.743358083215135</v>
      </c>
      <c r="AL42">
        <v>40.138163818416515</v>
      </c>
      <c r="AM42">
        <v>6.6948087464366086</v>
      </c>
      <c r="AN42">
        <v>0</v>
      </c>
      <c r="AO42">
        <v>0</v>
      </c>
      <c r="AP42">
        <v>0</v>
      </c>
      <c r="AQ42">
        <v>16.59688816936508</v>
      </c>
      <c r="AR42">
        <v>14.967505367844197</v>
      </c>
      <c r="AS42">
        <v>12.537484854594114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810.41947488022629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315.42121849609839</v>
      </c>
      <c r="L43">
        <v>9.0900923346205502</v>
      </c>
      <c r="M43">
        <v>61.512218075276088</v>
      </c>
      <c r="N43">
        <v>50.04587452821908</v>
      </c>
      <c r="O43">
        <v>33.938917666084521</v>
      </c>
      <c r="P43">
        <v>23.942312770411956</v>
      </c>
      <c r="Q43">
        <v>4.6211709392378983</v>
      </c>
      <c r="R43">
        <v>17.966738979350218</v>
      </c>
      <c r="S43">
        <v>11.181691522677236</v>
      </c>
      <c r="T43">
        <v>0</v>
      </c>
      <c r="U43">
        <v>59.909338832083172</v>
      </c>
      <c r="V43">
        <v>8.7783133620000005</v>
      </c>
      <c r="W43">
        <v>19.654094973866425</v>
      </c>
      <c r="X43">
        <v>62.491568727809415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5.604085127281949</v>
      </c>
      <c r="AG43">
        <v>28.993663969600004</v>
      </c>
      <c r="AH43">
        <v>0</v>
      </c>
      <c r="AI43">
        <v>0</v>
      </c>
      <c r="AJ43">
        <v>0</v>
      </c>
      <c r="AK43">
        <v>22.743358083215135</v>
      </c>
      <c r="AL43">
        <v>40.138163818416515</v>
      </c>
      <c r="AM43">
        <v>6.6948087464366086</v>
      </c>
      <c r="AN43">
        <v>0</v>
      </c>
      <c r="AO43">
        <v>0</v>
      </c>
      <c r="AP43">
        <v>0</v>
      </c>
      <c r="AQ43">
        <v>16.59688816936508</v>
      </c>
      <c r="AR43">
        <v>14.967505367844197</v>
      </c>
      <c r="AS43">
        <v>13.10737056972941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827.39939505962388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277.80192752234984</v>
      </c>
      <c r="L44">
        <v>9.0900923346205502</v>
      </c>
      <c r="M44">
        <v>61.512218075276088</v>
      </c>
      <c r="N44">
        <v>50.04587452821908</v>
      </c>
      <c r="O44">
        <v>33.938917666084521</v>
      </c>
      <c r="P44">
        <v>23.942312770411956</v>
      </c>
      <c r="Q44">
        <v>4.6211709392378983</v>
      </c>
      <c r="R44">
        <v>17.955619343250689</v>
      </c>
      <c r="S44">
        <v>11.181691522677236</v>
      </c>
      <c r="T44">
        <v>0</v>
      </c>
      <c r="U44">
        <v>59.909338832083172</v>
      </c>
      <c r="V44">
        <v>8.7783133620000005</v>
      </c>
      <c r="W44">
        <v>19.654094973866425</v>
      </c>
      <c r="X44">
        <v>62.491568727809415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5.604085127281949</v>
      </c>
      <c r="AG44">
        <v>28.993663969600004</v>
      </c>
      <c r="AH44">
        <v>0</v>
      </c>
      <c r="AI44">
        <v>0</v>
      </c>
      <c r="AJ44">
        <v>0</v>
      </c>
      <c r="AK44">
        <v>22.743358083215135</v>
      </c>
      <c r="AL44">
        <v>40.138163818416515</v>
      </c>
      <c r="AM44">
        <v>6.6948087464366086</v>
      </c>
      <c r="AN44">
        <v>0</v>
      </c>
      <c r="AO44">
        <v>0</v>
      </c>
      <c r="AP44">
        <v>0</v>
      </c>
      <c r="AQ44">
        <v>16.59688816936508</v>
      </c>
      <c r="AR44">
        <v>14.967505367844197</v>
      </c>
      <c r="AS44">
        <v>13.10737056972941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789.76898444977576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270.75747906599349</v>
      </c>
      <c r="L45">
        <v>9.0899606073217427</v>
      </c>
      <c r="M45">
        <v>61.512218075276088</v>
      </c>
      <c r="N45">
        <v>50.04587452821908</v>
      </c>
      <c r="O45">
        <v>33.938917666084521</v>
      </c>
      <c r="P45">
        <v>23.942312770411956</v>
      </c>
      <c r="Q45">
        <v>4.6211709392378983</v>
      </c>
      <c r="R45">
        <v>17.955619343250689</v>
      </c>
      <c r="S45">
        <v>11.181691522677236</v>
      </c>
      <c r="T45">
        <v>0</v>
      </c>
      <c r="U45">
        <v>59.909338832083172</v>
      </c>
      <c r="V45">
        <v>8.780469811341943</v>
      </c>
      <c r="W45">
        <v>19.653302857871907</v>
      </c>
      <c r="X45">
        <v>62.492117418764636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5.604085127281949</v>
      </c>
      <c r="AG45">
        <v>28.993663969600004</v>
      </c>
      <c r="AH45">
        <v>0</v>
      </c>
      <c r="AI45">
        <v>0</v>
      </c>
      <c r="AJ45">
        <v>0</v>
      </c>
      <c r="AK45">
        <v>22.743358083215135</v>
      </c>
      <c r="AL45">
        <v>40.138163818416515</v>
      </c>
      <c r="AM45">
        <v>6.6948087464366086</v>
      </c>
      <c r="AN45">
        <v>0</v>
      </c>
      <c r="AO45">
        <v>0</v>
      </c>
      <c r="AP45">
        <v>0</v>
      </c>
      <c r="AQ45">
        <v>8.2984444312698411</v>
      </c>
      <c r="AR45">
        <v>14.967505367844197</v>
      </c>
      <c r="AS45">
        <v>13.10737056972941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774.42787355232804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270.75747906599349</v>
      </c>
      <c r="L46">
        <v>9.0899117919276264</v>
      </c>
      <c r="M46">
        <v>61.512218075276088</v>
      </c>
      <c r="N46">
        <v>50.04587452821908</v>
      </c>
      <c r="O46">
        <v>33.938917666084521</v>
      </c>
      <c r="P46">
        <v>23.942312770411956</v>
      </c>
      <c r="Q46">
        <v>4.6211709392378983</v>
      </c>
      <c r="R46">
        <v>17.955619343250689</v>
      </c>
      <c r="S46">
        <v>11.181691522677236</v>
      </c>
      <c r="T46">
        <v>0</v>
      </c>
      <c r="U46">
        <v>59.909338832083172</v>
      </c>
      <c r="V46">
        <v>8.780469811341943</v>
      </c>
      <c r="W46">
        <v>19.653302857871907</v>
      </c>
      <c r="X46">
        <v>62.498073933838185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5.604085127281949</v>
      </c>
      <c r="AG46">
        <v>28.993663969600004</v>
      </c>
      <c r="AH46">
        <v>0</v>
      </c>
      <c r="AI46">
        <v>0</v>
      </c>
      <c r="AJ46">
        <v>0</v>
      </c>
      <c r="AK46">
        <v>22.743358083215135</v>
      </c>
      <c r="AL46">
        <v>40.138163818416515</v>
      </c>
      <c r="AM46">
        <v>6.6948087464366086</v>
      </c>
      <c r="AN46">
        <v>0</v>
      </c>
      <c r="AO46">
        <v>0</v>
      </c>
      <c r="AP46">
        <v>0</v>
      </c>
      <c r="AQ46">
        <v>8.2984444312698411</v>
      </c>
      <c r="AR46">
        <v>14.967505367844197</v>
      </c>
      <c r="AS46">
        <v>13.10737056972941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774.43378125200752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270.75747906599349</v>
      </c>
      <c r="L47">
        <v>9.0901044133282696</v>
      </c>
      <c r="M47">
        <v>61.512218075276088</v>
      </c>
      <c r="N47">
        <v>50.04587452821908</v>
      </c>
      <c r="O47">
        <v>33.938917666084521</v>
      </c>
      <c r="P47">
        <v>23.942312770411956</v>
      </c>
      <c r="Q47">
        <v>4.6211709392378983</v>
      </c>
      <c r="R47">
        <v>17.955619343250689</v>
      </c>
      <c r="S47">
        <v>11.181691522677236</v>
      </c>
      <c r="T47">
        <v>0</v>
      </c>
      <c r="U47">
        <v>59.909338832083172</v>
      </c>
      <c r="V47">
        <v>8.780469811341943</v>
      </c>
      <c r="W47">
        <v>19.653302857871907</v>
      </c>
      <c r="X47">
        <v>62.498073933838185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5.604085127281949</v>
      </c>
      <c r="AG47">
        <v>28.993663969600004</v>
      </c>
      <c r="AH47">
        <v>0</v>
      </c>
      <c r="AI47">
        <v>0</v>
      </c>
      <c r="AJ47">
        <v>0</v>
      </c>
      <c r="AK47">
        <v>22.743358083215135</v>
      </c>
      <c r="AL47">
        <v>40.138163818416515</v>
      </c>
      <c r="AM47">
        <v>6.8325898606151529</v>
      </c>
      <c r="AN47">
        <v>0</v>
      </c>
      <c r="AO47">
        <v>0</v>
      </c>
      <c r="AP47">
        <v>0</v>
      </c>
      <c r="AQ47">
        <v>8.2984444312698411</v>
      </c>
      <c r="AR47">
        <v>14.967505367844197</v>
      </c>
      <c r="AS47">
        <v>13.791233427891763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775.25561784574904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270.75747906599349</v>
      </c>
      <c r="L48">
        <v>3.4200076969242312</v>
      </c>
      <c r="M48">
        <v>61.512218075276088</v>
      </c>
      <c r="N48">
        <v>50.04587452821908</v>
      </c>
      <c r="O48">
        <v>33.938917666084521</v>
      </c>
      <c r="P48">
        <v>23.942312770411956</v>
      </c>
      <c r="Q48">
        <v>2.0387677026647966</v>
      </c>
      <c r="R48">
        <v>17.955619343250689</v>
      </c>
      <c r="S48">
        <v>6.2799633259176861</v>
      </c>
      <c r="T48">
        <v>0</v>
      </c>
      <c r="U48">
        <v>59.909338832083172</v>
      </c>
      <c r="V48">
        <v>8.780469811341943</v>
      </c>
      <c r="W48">
        <v>19.653302857871907</v>
      </c>
      <c r="X48">
        <v>62.498073933838185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5.604085127281949</v>
      </c>
      <c r="AG48">
        <v>28.993663969600004</v>
      </c>
      <c r="AH48">
        <v>0</v>
      </c>
      <c r="AI48">
        <v>0</v>
      </c>
      <c r="AJ48">
        <v>0</v>
      </c>
      <c r="AK48">
        <v>22.743358083215135</v>
      </c>
      <c r="AL48">
        <v>40.138163818416515</v>
      </c>
      <c r="AM48">
        <v>6.8325898606151529</v>
      </c>
      <c r="AN48">
        <v>0</v>
      </c>
      <c r="AO48">
        <v>0</v>
      </c>
      <c r="AP48">
        <v>0</v>
      </c>
      <c r="AQ48">
        <v>0</v>
      </c>
      <c r="AR48">
        <v>14.967505367844197</v>
      </c>
      <c r="AS48">
        <v>13.791233427891763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753.80294526474256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270.75747906599349</v>
      </c>
      <c r="L49">
        <v>3.4200076969242312</v>
      </c>
      <c r="M49">
        <v>61.512218075276088</v>
      </c>
      <c r="N49">
        <v>50.04587452821908</v>
      </c>
      <c r="O49">
        <v>33.938917666084521</v>
      </c>
      <c r="P49">
        <v>23.942312770411956</v>
      </c>
      <c r="Q49">
        <v>2.0387677026647966</v>
      </c>
      <c r="R49">
        <v>9.9391346435643548</v>
      </c>
      <c r="S49">
        <v>6.1920861557562077</v>
      </c>
      <c r="T49">
        <v>0</v>
      </c>
      <c r="U49">
        <v>59.909338832083172</v>
      </c>
      <c r="V49">
        <v>8.780469811341943</v>
      </c>
      <c r="W49">
        <v>19.653302857871907</v>
      </c>
      <c r="X49">
        <v>62.498073933838185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6.9813833308651603</v>
      </c>
      <c r="AF49">
        <v>5.604085127281949</v>
      </c>
      <c r="AG49">
        <v>28.993663969600004</v>
      </c>
      <c r="AH49">
        <v>0</v>
      </c>
      <c r="AI49">
        <v>0</v>
      </c>
      <c r="AJ49">
        <v>0</v>
      </c>
      <c r="AK49">
        <v>22.743358083215135</v>
      </c>
      <c r="AL49">
        <v>40.138163818416515</v>
      </c>
      <c r="AM49">
        <v>6.889057465566391</v>
      </c>
      <c r="AN49">
        <v>0</v>
      </c>
      <c r="AO49">
        <v>0</v>
      </c>
      <c r="AP49">
        <v>2.2792723314830154</v>
      </c>
      <c r="AQ49">
        <v>0</v>
      </c>
      <c r="AR49">
        <v>14.967505367844197</v>
      </c>
      <c r="AS49">
        <v>13.791233427891763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755.01570666219413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270.75747906599349</v>
      </c>
      <c r="L50">
        <v>3.4200076969242312</v>
      </c>
      <c r="M50">
        <v>61.512218075276088</v>
      </c>
      <c r="N50">
        <v>50.04587452821908</v>
      </c>
      <c r="O50">
        <v>33.938917666084521</v>
      </c>
      <c r="P50">
        <v>23.942312770411956</v>
      </c>
      <c r="Q50">
        <v>2.0386647272727272</v>
      </c>
      <c r="R50">
        <v>9.9391346435643548</v>
      </c>
      <c r="S50">
        <v>6.2981976873661676</v>
      </c>
      <c r="T50">
        <v>0</v>
      </c>
      <c r="U50">
        <v>59.909338832083172</v>
      </c>
      <c r="V50">
        <v>8.780469811341943</v>
      </c>
      <c r="W50">
        <v>19.653302857871907</v>
      </c>
      <c r="X50">
        <v>62.498073933838185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6.9813833308651603</v>
      </c>
      <c r="AF50">
        <v>5.604085127281949</v>
      </c>
      <c r="AG50">
        <v>28.993663969600004</v>
      </c>
      <c r="AH50">
        <v>0</v>
      </c>
      <c r="AI50">
        <v>0</v>
      </c>
      <c r="AJ50">
        <v>0</v>
      </c>
      <c r="AK50">
        <v>22.743358083215135</v>
      </c>
      <c r="AL50">
        <v>40.138163818416515</v>
      </c>
      <c r="AM50">
        <v>6.889057465566391</v>
      </c>
      <c r="AN50">
        <v>0</v>
      </c>
      <c r="AO50">
        <v>0</v>
      </c>
      <c r="AP50">
        <v>2.2792723314830154</v>
      </c>
      <c r="AQ50">
        <v>0</v>
      </c>
      <c r="AR50">
        <v>14.967505367844197</v>
      </c>
      <c r="AS50">
        <v>13.791233427891763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755.12171521841196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270.75747906599349</v>
      </c>
      <c r="L51">
        <v>3.4200076969242312</v>
      </c>
      <c r="M51">
        <v>61.512218075276088</v>
      </c>
      <c r="N51">
        <v>50.04587452821908</v>
      </c>
      <c r="O51">
        <v>33.938917666084521</v>
      </c>
      <c r="P51">
        <v>23.942312770411956</v>
      </c>
      <c r="Q51">
        <v>2.0386647272727272</v>
      </c>
      <c r="R51">
        <v>9.9519784971098257</v>
      </c>
      <c r="S51">
        <v>6.2981976873661676</v>
      </c>
      <c r="T51">
        <v>0</v>
      </c>
      <c r="U51">
        <v>59.909338832083172</v>
      </c>
      <c r="V51">
        <v>9.105599567415732</v>
      </c>
      <c r="W51">
        <v>19.653302857871907</v>
      </c>
      <c r="X51">
        <v>62.498073933838185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6.9813833308651603</v>
      </c>
      <c r="AF51">
        <v>5.604085127281949</v>
      </c>
      <c r="AG51">
        <v>28.993663969600004</v>
      </c>
      <c r="AH51">
        <v>0</v>
      </c>
      <c r="AI51">
        <v>0</v>
      </c>
      <c r="AJ51">
        <v>0</v>
      </c>
      <c r="AK51">
        <v>22.743358083215135</v>
      </c>
      <c r="AL51">
        <v>40.138163818416515</v>
      </c>
      <c r="AM51">
        <v>6.889057465566391</v>
      </c>
      <c r="AN51">
        <v>0</v>
      </c>
      <c r="AO51">
        <v>0</v>
      </c>
      <c r="AP51">
        <v>2.1707353446561721</v>
      </c>
      <c r="AQ51">
        <v>0</v>
      </c>
      <c r="AR51">
        <v>14.967505367844197</v>
      </c>
      <c r="AS51">
        <v>13.791233427891763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755.35115184120434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270.75747906599349</v>
      </c>
      <c r="L52">
        <v>3.4200076969242312</v>
      </c>
      <c r="M52">
        <v>61.512218075276088</v>
      </c>
      <c r="N52">
        <v>50.04587452821908</v>
      </c>
      <c r="O52">
        <v>33.938917666084521</v>
      </c>
      <c r="P52">
        <v>23.942312770411956</v>
      </c>
      <c r="Q52">
        <v>2.0386647272727272</v>
      </c>
      <c r="R52">
        <v>9.9519784971098257</v>
      </c>
      <c r="S52">
        <v>6.2981976873661676</v>
      </c>
      <c r="T52">
        <v>0</v>
      </c>
      <c r="U52">
        <v>59.909338832083172</v>
      </c>
      <c r="V52">
        <v>6.3064748308977032</v>
      </c>
      <c r="W52">
        <v>10.810830085394</v>
      </c>
      <c r="X52">
        <v>33.858736676789583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6.9813833308651603</v>
      </c>
      <c r="AF52">
        <v>5.604085127281949</v>
      </c>
      <c r="AG52">
        <v>28.993663969600004</v>
      </c>
      <c r="AH52">
        <v>0</v>
      </c>
      <c r="AI52">
        <v>0</v>
      </c>
      <c r="AJ52">
        <v>0</v>
      </c>
      <c r="AK52">
        <v>22.743358083215135</v>
      </c>
      <c r="AL52">
        <v>40.138163818416515</v>
      </c>
      <c r="AM52">
        <v>6.889057465566391</v>
      </c>
      <c r="AN52">
        <v>0</v>
      </c>
      <c r="AO52">
        <v>0</v>
      </c>
      <c r="AP52">
        <v>2.1707353446561721</v>
      </c>
      <c r="AQ52">
        <v>0</v>
      </c>
      <c r="AR52">
        <v>14.967505367844197</v>
      </c>
      <c r="AS52">
        <v>13.791233427891763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715.07021707515969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270.75747906599349</v>
      </c>
      <c r="L53">
        <v>3.4200076969242312</v>
      </c>
      <c r="M53">
        <v>61.512218075276088</v>
      </c>
      <c r="N53">
        <v>50.04587452821908</v>
      </c>
      <c r="O53">
        <v>33.938917666084521</v>
      </c>
      <c r="P53">
        <v>23.942312770411956</v>
      </c>
      <c r="Q53">
        <v>2.0386647272727272</v>
      </c>
      <c r="R53">
        <v>9.9519784971098257</v>
      </c>
      <c r="S53">
        <v>6.2981976873661676</v>
      </c>
      <c r="T53">
        <v>0</v>
      </c>
      <c r="U53">
        <v>59.909338832083172</v>
      </c>
      <c r="V53">
        <v>5.1119733389544697</v>
      </c>
      <c r="W53">
        <v>10.813254875282714</v>
      </c>
      <c r="X53">
        <v>34.378482533088238</v>
      </c>
      <c r="Y53">
        <v>0</v>
      </c>
      <c r="Z53">
        <v>0</v>
      </c>
      <c r="AA53">
        <v>0</v>
      </c>
      <c r="AB53">
        <v>5.5790073618904721</v>
      </c>
      <c r="AC53">
        <v>0</v>
      </c>
      <c r="AD53">
        <v>0</v>
      </c>
      <c r="AE53">
        <v>6.9813833308651603</v>
      </c>
      <c r="AF53">
        <v>5.604085127281949</v>
      </c>
      <c r="AG53">
        <v>28.993663969600004</v>
      </c>
      <c r="AH53">
        <v>0</v>
      </c>
      <c r="AI53">
        <v>0</v>
      </c>
      <c r="AJ53">
        <v>0</v>
      </c>
      <c r="AK53">
        <v>22.743358083215135</v>
      </c>
      <c r="AL53">
        <v>40.138163818416515</v>
      </c>
      <c r="AM53">
        <v>6.889057465566391</v>
      </c>
      <c r="AN53">
        <v>0</v>
      </c>
      <c r="AO53">
        <v>0</v>
      </c>
      <c r="AP53">
        <v>2.1707353446561721</v>
      </c>
      <c r="AQ53">
        <v>0</v>
      </c>
      <c r="AR53">
        <v>14.967505367844197</v>
      </c>
      <c r="AS53">
        <v>13.791233427891763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719.97689359129436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270.75747906599349</v>
      </c>
      <c r="L54">
        <v>3.4200076969242312</v>
      </c>
      <c r="M54">
        <v>61.512218075276088</v>
      </c>
      <c r="N54">
        <v>50.04587452821908</v>
      </c>
      <c r="O54">
        <v>33.938917666084521</v>
      </c>
      <c r="P54">
        <v>23.942312770411956</v>
      </c>
      <c r="Q54">
        <v>2.0386647272727272</v>
      </c>
      <c r="R54">
        <v>9.9519784971098257</v>
      </c>
      <c r="S54">
        <v>6.2981976873661676</v>
      </c>
      <c r="T54">
        <v>0</v>
      </c>
      <c r="U54">
        <v>59.909338832083172</v>
      </c>
      <c r="V54">
        <v>5.1119733389544697</v>
      </c>
      <c r="W54">
        <v>10.811974753809142</v>
      </c>
      <c r="X54">
        <v>34.381645081025901</v>
      </c>
      <c r="Y54">
        <v>0</v>
      </c>
      <c r="Z54">
        <v>0</v>
      </c>
      <c r="AA54">
        <v>0</v>
      </c>
      <c r="AB54">
        <v>5.5790073618904721</v>
      </c>
      <c r="AC54">
        <v>0</v>
      </c>
      <c r="AD54">
        <v>0</v>
      </c>
      <c r="AE54">
        <v>6.9813833308651603</v>
      </c>
      <c r="AF54">
        <v>5.604085127281949</v>
      </c>
      <c r="AG54">
        <v>28.993663969600004</v>
      </c>
      <c r="AH54">
        <v>0</v>
      </c>
      <c r="AI54">
        <v>0</v>
      </c>
      <c r="AJ54">
        <v>0</v>
      </c>
      <c r="AK54">
        <v>22.743358083215135</v>
      </c>
      <c r="AL54">
        <v>40.138163818416515</v>
      </c>
      <c r="AM54">
        <v>6.889057465566391</v>
      </c>
      <c r="AN54">
        <v>0</v>
      </c>
      <c r="AO54">
        <v>0</v>
      </c>
      <c r="AP54">
        <v>2.1707353446561721</v>
      </c>
      <c r="AQ54">
        <v>0</v>
      </c>
      <c r="AR54">
        <v>14.967505367844197</v>
      </c>
      <c r="AS54">
        <v>13.791233427891763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719.97877601775849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270.75747906599349</v>
      </c>
      <c r="L55">
        <v>3.4200076969242312</v>
      </c>
      <c r="M55">
        <v>61.512218075276088</v>
      </c>
      <c r="N55">
        <v>50.04587452821908</v>
      </c>
      <c r="O55">
        <v>33.938917666084521</v>
      </c>
      <c r="P55">
        <v>23.942312770411956</v>
      </c>
      <c r="Q55">
        <v>2.0386647272727272</v>
      </c>
      <c r="R55">
        <v>9.9519784971098257</v>
      </c>
      <c r="S55">
        <v>6.2981976873661676</v>
      </c>
      <c r="T55">
        <v>0</v>
      </c>
      <c r="U55">
        <v>59.909338832083172</v>
      </c>
      <c r="V55">
        <v>5.1119733389544697</v>
      </c>
      <c r="W55">
        <v>10.811974753809142</v>
      </c>
      <c r="X55">
        <v>34.381645081025901</v>
      </c>
      <c r="Y55">
        <v>0</v>
      </c>
      <c r="Z55">
        <v>0</v>
      </c>
      <c r="AA55">
        <v>0</v>
      </c>
      <c r="AB55">
        <v>5.5790073618904721</v>
      </c>
      <c r="AC55">
        <v>0</v>
      </c>
      <c r="AD55">
        <v>0</v>
      </c>
      <c r="AE55">
        <v>6.9813833308651603</v>
      </c>
      <c r="AF55">
        <v>5.604085127281949</v>
      </c>
      <c r="AG55">
        <v>28.993663969600004</v>
      </c>
      <c r="AH55">
        <v>0</v>
      </c>
      <c r="AI55">
        <v>0</v>
      </c>
      <c r="AJ55">
        <v>0</v>
      </c>
      <c r="AK55">
        <v>22.743358083215135</v>
      </c>
      <c r="AL55">
        <v>40.138163818416515</v>
      </c>
      <c r="AM55">
        <v>6.889057465566391</v>
      </c>
      <c r="AN55">
        <v>0</v>
      </c>
      <c r="AO55">
        <v>0</v>
      </c>
      <c r="AP55">
        <v>0</v>
      </c>
      <c r="AQ55">
        <v>0</v>
      </c>
      <c r="AR55">
        <v>14.967505367844197</v>
      </c>
      <c r="AS55">
        <v>13.791233427891763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717.80804067310237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270.75747906599349</v>
      </c>
      <c r="L56">
        <v>3.4200076969242312</v>
      </c>
      <c r="M56">
        <v>61.512218075276088</v>
      </c>
      <c r="N56">
        <v>50.04587452821908</v>
      </c>
      <c r="O56">
        <v>33.938917666084521</v>
      </c>
      <c r="P56">
        <v>23.942312770411956</v>
      </c>
      <c r="Q56">
        <v>2.0386647272727272</v>
      </c>
      <c r="R56">
        <v>9.9519784971098257</v>
      </c>
      <c r="S56">
        <v>6.2981976873661676</v>
      </c>
      <c r="T56">
        <v>0</v>
      </c>
      <c r="U56">
        <v>59.909338832083172</v>
      </c>
      <c r="V56">
        <v>5.1119733389544697</v>
      </c>
      <c r="W56">
        <v>10.811974753809142</v>
      </c>
      <c r="X56">
        <v>34.381645081025901</v>
      </c>
      <c r="Y56">
        <v>0</v>
      </c>
      <c r="Z56">
        <v>0</v>
      </c>
      <c r="AA56">
        <v>0</v>
      </c>
      <c r="AB56">
        <v>5.5790073618904721</v>
      </c>
      <c r="AC56">
        <v>0</v>
      </c>
      <c r="AD56">
        <v>0</v>
      </c>
      <c r="AE56">
        <v>6.9813833308651603</v>
      </c>
      <c r="AF56">
        <v>5.604085127281949</v>
      </c>
      <c r="AG56">
        <v>28.993663969600004</v>
      </c>
      <c r="AH56">
        <v>0</v>
      </c>
      <c r="AI56">
        <v>0</v>
      </c>
      <c r="AJ56">
        <v>0</v>
      </c>
      <c r="AK56">
        <v>22.743358083215135</v>
      </c>
      <c r="AL56">
        <v>40.138163818416515</v>
      </c>
      <c r="AM56">
        <v>6.889057465566391</v>
      </c>
      <c r="AN56">
        <v>0</v>
      </c>
      <c r="AO56">
        <v>0</v>
      </c>
      <c r="AP56">
        <v>0</v>
      </c>
      <c r="AQ56">
        <v>0</v>
      </c>
      <c r="AR56">
        <v>14.967505367844197</v>
      </c>
      <c r="AS56">
        <v>13.791233427891763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717.80804067310237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270.95030042133271</v>
      </c>
      <c r="L57">
        <v>3.4300365977449037</v>
      </c>
      <c r="M57">
        <v>32.791537338553816</v>
      </c>
      <c r="N57">
        <v>27.00873273229552</v>
      </c>
      <c r="O57">
        <v>18.94164695652174</v>
      </c>
      <c r="P57">
        <v>13.500051458766146</v>
      </c>
      <c r="Q57">
        <v>2.0386647272727272</v>
      </c>
      <c r="R57">
        <v>9.9519784971098257</v>
      </c>
      <c r="S57">
        <v>6.2981976873661676</v>
      </c>
      <c r="T57">
        <v>0</v>
      </c>
      <c r="U57">
        <v>59.909338832083172</v>
      </c>
      <c r="V57">
        <v>5.1119733389544697</v>
      </c>
      <c r="W57">
        <v>10.811974753809142</v>
      </c>
      <c r="X57">
        <v>34.381645081025901</v>
      </c>
      <c r="Y57">
        <v>0</v>
      </c>
      <c r="Z57">
        <v>0</v>
      </c>
      <c r="AA57">
        <v>0</v>
      </c>
      <c r="AB57">
        <v>5.5790073618904721</v>
      </c>
      <c r="AC57">
        <v>0</v>
      </c>
      <c r="AD57">
        <v>0</v>
      </c>
      <c r="AE57">
        <v>6.9813833308651603</v>
      </c>
      <c r="AF57">
        <v>5.604085127281949</v>
      </c>
      <c r="AG57">
        <v>28.993663969600004</v>
      </c>
      <c r="AH57">
        <v>0</v>
      </c>
      <c r="AI57">
        <v>0</v>
      </c>
      <c r="AJ57">
        <v>0</v>
      </c>
      <c r="AK57">
        <v>22.743358083215135</v>
      </c>
      <c r="AL57">
        <v>40.138163818416515</v>
      </c>
      <c r="AM57">
        <v>6.889057465566391</v>
      </c>
      <c r="AN57">
        <v>0</v>
      </c>
      <c r="AO57">
        <v>0</v>
      </c>
      <c r="AP57">
        <v>0</v>
      </c>
      <c r="AQ57">
        <v>0</v>
      </c>
      <c r="AR57">
        <v>14.967505367844197</v>
      </c>
      <c r="AS57">
        <v>13.791233427891763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640.81353637540781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270.95030042133271</v>
      </c>
      <c r="L58">
        <v>3.4300365977449037</v>
      </c>
      <c r="M58">
        <v>32.791537338553816</v>
      </c>
      <c r="N58">
        <v>27.00873273229552</v>
      </c>
      <c r="O58">
        <v>18.94164695652174</v>
      </c>
      <c r="P58">
        <v>13.500051458766146</v>
      </c>
      <c r="Q58">
        <v>2.0386647272727272</v>
      </c>
      <c r="R58">
        <v>9.9519784971098257</v>
      </c>
      <c r="S58">
        <v>6.2981976873661676</v>
      </c>
      <c r="T58">
        <v>0</v>
      </c>
      <c r="U58">
        <v>59.909338832083172</v>
      </c>
      <c r="V58">
        <v>5.1119733389544697</v>
      </c>
      <c r="W58">
        <v>10.811974753809142</v>
      </c>
      <c r="X58">
        <v>34.381645081025901</v>
      </c>
      <c r="Y58">
        <v>0</v>
      </c>
      <c r="Z58">
        <v>0</v>
      </c>
      <c r="AA58">
        <v>0</v>
      </c>
      <c r="AB58">
        <v>5.5790073618904721</v>
      </c>
      <c r="AC58">
        <v>0</v>
      </c>
      <c r="AD58">
        <v>0</v>
      </c>
      <c r="AE58">
        <v>6.9813833308651603</v>
      </c>
      <c r="AF58">
        <v>5.604085127281949</v>
      </c>
      <c r="AG58">
        <v>28.993663969600004</v>
      </c>
      <c r="AH58">
        <v>0</v>
      </c>
      <c r="AI58">
        <v>0</v>
      </c>
      <c r="AJ58">
        <v>0</v>
      </c>
      <c r="AK58">
        <v>22.743358083215135</v>
      </c>
      <c r="AL58">
        <v>40.138163818416515</v>
      </c>
      <c r="AM58">
        <v>6.889057465566391</v>
      </c>
      <c r="AN58">
        <v>0</v>
      </c>
      <c r="AO58">
        <v>0</v>
      </c>
      <c r="AP58">
        <v>0</v>
      </c>
      <c r="AQ58">
        <v>4.2124081999999996</v>
      </c>
      <c r="AR58">
        <v>14.967505367844197</v>
      </c>
      <c r="AS58">
        <v>13.791233427891763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645.02594457540783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270.95030042133271</v>
      </c>
      <c r="L59">
        <v>3.4300365977449037</v>
      </c>
      <c r="M59">
        <v>32.791537338553816</v>
      </c>
      <c r="N59">
        <v>27.00873273229552</v>
      </c>
      <c r="O59">
        <v>18.94164695652174</v>
      </c>
      <c r="P59">
        <v>13.500051458766146</v>
      </c>
      <c r="Q59">
        <v>2.0386647272727272</v>
      </c>
      <c r="R59">
        <v>9.9519784971098257</v>
      </c>
      <c r="S59">
        <v>6.2981976873661676</v>
      </c>
      <c r="T59">
        <v>0</v>
      </c>
      <c r="U59">
        <v>59.909338832083172</v>
      </c>
      <c r="V59">
        <v>5.1119733389544697</v>
      </c>
      <c r="W59">
        <v>10.811974753809142</v>
      </c>
      <c r="X59">
        <v>34.381645081025901</v>
      </c>
      <c r="Y59">
        <v>0</v>
      </c>
      <c r="Z59">
        <v>0</v>
      </c>
      <c r="AA59">
        <v>0</v>
      </c>
      <c r="AB59">
        <v>5.5790073618904721</v>
      </c>
      <c r="AC59">
        <v>0</v>
      </c>
      <c r="AD59">
        <v>0</v>
      </c>
      <c r="AE59">
        <v>6.9813833308651603</v>
      </c>
      <c r="AF59">
        <v>5.604085127281949</v>
      </c>
      <c r="AG59">
        <v>28.993663969600004</v>
      </c>
      <c r="AH59">
        <v>0</v>
      </c>
      <c r="AI59">
        <v>0</v>
      </c>
      <c r="AJ59">
        <v>0</v>
      </c>
      <c r="AK59">
        <v>22.743358083215135</v>
      </c>
      <c r="AL59">
        <v>40.138163818416515</v>
      </c>
      <c r="AM59">
        <v>6.889057465566391</v>
      </c>
      <c r="AN59">
        <v>0</v>
      </c>
      <c r="AO59">
        <v>0</v>
      </c>
      <c r="AP59">
        <v>0</v>
      </c>
      <c r="AQ59">
        <v>8.7196852512698406</v>
      </c>
      <c r="AR59">
        <v>14.967505367844197</v>
      </c>
      <c r="AS59">
        <v>13.51312921647339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649.25511741525941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270.95030042133271</v>
      </c>
      <c r="L60">
        <v>3.4300365977449037</v>
      </c>
      <c r="M60">
        <v>32.791537338553816</v>
      </c>
      <c r="N60">
        <v>27.00873273229552</v>
      </c>
      <c r="O60">
        <v>18.94164695652174</v>
      </c>
      <c r="P60">
        <v>13.500051458766146</v>
      </c>
      <c r="Q60">
        <v>2.0386647272727272</v>
      </c>
      <c r="R60">
        <v>9.9519784971098257</v>
      </c>
      <c r="S60">
        <v>6.2981976873661676</v>
      </c>
      <c r="T60">
        <v>0</v>
      </c>
      <c r="U60">
        <v>59.909338832083172</v>
      </c>
      <c r="V60">
        <v>5.1119733389544697</v>
      </c>
      <c r="W60">
        <v>10.813254875282714</v>
      </c>
      <c r="X60">
        <v>34.378482533088238</v>
      </c>
      <c r="Y60">
        <v>0</v>
      </c>
      <c r="Z60">
        <v>0</v>
      </c>
      <c r="AA60">
        <v>0</v>
      </c>
      <c r="AB60">
        <v>5.5790073618904721</v>
      </c>
      <c r="AC60">
        <v>0</v>
      </c>
      <c r="AD60">
        <v>0</v>
      </c>
      <c r="AE60">
        <v>6.9813833308651603</v>
      </c>
      <c r="AF60">
        <v>5.604085127281949</v>
      </c>
      <c r="AG60">
        <v>28.993663969600004</v>
      </c>
      <c r="AH60">
        <v>0</v>
      </c>
      <c r="AI60">
        <v>0</v>
      </c>
      <c r="AJ60">
        <v>0</v>
      </c>
      <c r="AK60">
        <v>22.743358083215135</v>
      </c>
      <c r="AL60">
        <v>40.138163818416515</v>
      </c>
      <c r="AM60">
        <v>6.889057465566391</v>
      </c>
      <c r="AN60">
        <v>0</v>
      </c>
      <c r="AO60">
        <v>0</v>
      </c>
      <c r="AP60">
        <v>0</v>
      </c>
      <c r="AQ60">
        <v>8.7196852512698406</v>
      </c>
      <c r="AR60">
        <v>14.967505367844197</v>
      </c>
      <c r="AS60">
        <v>13.51312921647339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649.25323498879527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270.95030042133271</v>
      </c>
      <c r="L61">
        <v>3.4300365977449037</v>
      </c>
      <c r="M61">
        <v>32.791537338553816</v>
      </c>
      <c r="N61">
        <v>27.00873273229552</v>
      </c>
      <c r="O61">
        <v>18.94164695652174</v>
      </c>
      <c r="P61">
        <v>13.500051458766146</v>
      </c>
      <c r="Q61">
        <v>2.0386647272727272</v>
      </c>
      <c r="R61">
        <v>9.9519784971098257</v>
      </c>
      <c r="S61">
        <v>6.2981976873661676</v>
      </c>
      <c r="T61">
        <v>0</v>
      </c>
      <c r="U61">
        <v>59.909338832083172</v>
      </c>
      <c r="V61">
        <v>5.1119733389544697</v>
      </c>
      <c r="W61">
        <v>10.813254875282714</v>
      </c>
      <c r="X61">
        <v>34.378482533088238</v>
      </c>
      <c r="Y61">
        <v>0</v>
      </c>
      <c r="Z61">
        <v>0</v>
      </c>
      <c r="AA61">
        <v>0</v>
      </c>
      <c r="AB61">
        <v>5.5790073618904721</v>
      </c>
      <c r="AC61">
        <v>0</v>
      </c>
      <c r="AD61">
        <v>0</v>
      </c>
      <c r="AE61">
        <v>6.9813833308651603</v>
      </c>
      <c r="AF61">
        <v>5.604085127281949</v>
      </c>
      <c r="AG61">
        <v>28.993663969600004</v>
      </c>
      <c r="AH61">
        <v>0</v>
      </c>
      <c r="AI61">
        <v>0</v>
      </c>
      <c r="AJ61">
        <v>0</v>
      </c>
      <c r="AK61">
        <v>22.743358083215135</v>
      </c>
      <c r="AL61">
        <v>40.138163818416515</v>
      </c>
      <c r="AM61">
        <v>6.889057465566391</v>
      </c>
      <c r="AN61">
        <v>0</v>
      </c>
      <c r="AO61">
        <v>0</v>
      </c>
      <c r="AP61">
        <v>0</v>
      </c>
      <c r="AQ61">
        <v>8.7196852512698406</v>
      </c>
      <c r="AR61">
        <v>14.967505367844197</v>
      </c>
      <c r="AS61">
        <v>13.51312921647339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649.25323498879527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270.95030042133271</v>
      </c>
      <c r="L62">
        <v>3.4300365977449037</v>
      </c>
      <c r="M62">
        <v>32.791537338553816</v>
      </c>
      <c r="N62">
        <v>27.00873273229552</v>
      </c>
      <c r="O62">
        <v>18.94164695652174</v>
      </c>
      <c r="P62">
        <v>13.500051458766146</v>
      </c>
      <c r="Q62">
        <v>2.0386647272727272</v>
      </c>
      <c r="R62">
        <v>9.9519784971098257</v>
      </c>
      <c r="S62">
        <v>6.2981976873661676</v>
      </c>
      <c r="T62">
        <v>0</v>
      </c>
      <c r="U62">
        <v>59.909338832083172</v>
      </c>
      <c r="V62">
        <v>5.1119733389544697</v>
      </c>
      <c r="W62">
        <v>10.813254875282714</v>
      </c>
      <c r="X62">
        <v>34.378482533088238</v>
      </c>
      <c r="Y62">
        <v>0</v>
      </c>
      <c r="Z62">
        <v>0</v>
      </c>
      <c r="AA62">
        <v>0</v>
      </c>
      <c r="AB62">
        <v>5.5790073618904721</v>
      </c>
      <c r="AC62">
        <v>0</v>
      </c>
      <c r="AD62">
        <v>0</v>
      </c>
      <c r="AE62">
        <v>6.9813833308651603</v>
      </c>
      <c r="AF62">
        <v>5.604085127281949</v>
      </c>
      <c r="AG62">
        <v>28.993663969600004</v>
      </c>
      <c r="AH62">
        <v>0</v>
      </c>
      <c r="AI62">
        <v>0</v>
      </c>
      <c r="AJ62">
        <v>0</v>
      </c>
      <c r="AK62">
        <v>22.743358083215135</v>
      </c>
      <c r="AL62">
        <v>40.138163818416515</v>
      </c>
      <c r="AM62">
        <v>6.889057465566391</v>
      </c>
      <c r="AN62">
        <v>0</v>
      </c>
      <c r="AO62">
        <v>0</v>
      </c>
      <c r="AP62">
        <v>0</v>
      </c>
      <c r="AQ62">
        <v>17.439369809365079</v>
      </c>
      <c r="AR62">
        <v>14.967505367844197</v>
      </c>
      <c r="AS62">
        <v>13.51312921647339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657.97291954689047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270.95030042133271</v>
      </c>
      <c r="L63">
        <v>3.4300365977449037</v>
      </c>
      <c r="M63">
        <v>32.791537338553816</v>
      </c>
      <c r="N63">
        <v>27.00873273229552</v>
      </c>
      <c r="O63">
        <v>18.94164695652174</v>
      </c>
      <c r="P63">
        <v>13.500051458766146</v>
      </c>
      <c r="Q63">
        <v>2.0386647272727272</v>
      </c>
      <c r="R63">
        <v>9.9519784971098257</v>
      </c>
      <c r="S63">
        <v>6.2981976873661676</v>
      </c>
      <c r="T63">
        <v>0</v>
      </c>
      <c r="U63">
        <v>59.909338832083172</v>
      </c>
      <c r="V63">
        <v>5.1119733389544697</v>
      </c>
      <c r="W63">
        <v>10.813254875282714</v>
      </c>
      <c r="X63">
        <v>34.378482533088238</v>
      </c>
      <c r="Y63">
        <v>0</v>
      </c>
      <c r="Z63">
        <v>0</v>
      </c>
      <c r="AA63">
        <v>0</v>
      </c>
      <c r="AB63">
        <v>13.552244072168039</v>
      </c>
      <c r="AC63">
        <v>0</v>
      </c>
      <c r="AD63">
        <v>0</v>
      </c>
      <c r="AE63">
        <v>6.9813833308651603</v>
      </c>
      <c r="AF63">
        <v>5.604085127281949</v>
      </c>
      <c r="AG63">
        <v>28.993663969600004</v>
      </c>
      <c r="AH63">
        <v>0</v>
      </c>
      <c r="AI63">
        <v>0</v>
      </c>
      <c r="AJ63">
        <v>0</v>
      </c>
      <c r="AK63">
        <v>22.743358083215135</v>
      </c>
      <c r="AL63">
        <v>40.138163818416515</v>
      </c>
      <c r="AM63">
        <v>6.889057465566391</v>
      </c>
      <c r="AN63">
        <v>0</v>
      </c>
      <c r="AO63">
        <v>0</v>
      </c>
      <c r="AP63">
        <v>0</v>
      </c>
      <c r="AQ63">
        <v>17.439369809365079</v>
      </c>
      <c r="AR63">
        <v>14.967505367844197</v>
      </c>
      <c r="AS63">
        <v>13.51312921647339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665.94615625716801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270.95030042133271</v>
      </c>
      <c r="L64">
        <v>3.4300365977449037</v>
      </c>
      <c r="M64">
        <v>32.791537338553816</v>
      </c>
      <c r="N64">
        <v>27.00873273229552</v>
      </c>
      <c r="O64">
        <v>18.94164695652174</v>
      </c>
      <c r="P64">
        <v>13.500051458766146</v>
      </c>
      <c r="Q64">
        <v>2.0386647272727272</v>
      </c>
      <c r="R64">
        <v>9.9519784971098257</v>
      </c>
      <c r="S64">
        <v>6.2981976873661676</v>
      </c>
      <c r="T64">
        <v>0</v>
      </c>
      <c r="U64">
        <v>59.909338832083172</v>
      </c>
      <c r="V64">
        <v>5.1119733389544697</v>
      </c>
      <c r="W64">
        <v>10.813254875282714</v>
      </c>
      <c r="X64">
        <v>34.378482533088238</v>
      </c>
      <c r="Y64">
        <v>0</v>
      </c>
      <c r="Z64">
        <v>0</v>
      </c>
      <c r="AA64">
        <v>0</v>
      </c>
      <c r="AB64">
        <v>13.552244072168039</v>
      </c>
      <c r="AC64">
        <v>4.1002057242029206</v>
      </c>
      <c r="AD64">
        <v>0</v>
      </c>
      <c r="AE64">
        <v>6.9813833308651603</v>
      </c>
      <c r="AF64">
        <v>5.604085127281949</v>
      </c>
      <c r="AG64">
        <v>28.993663969600004</v>
      </c>
      <c r="AH64">
        <v>0</v>
      </c>
      <c r="AI64">
        <v>0</v>
      </c>
      <c r="AJ64">
        <v>0</v>
      </c>
      <c r="AK64">
        <v>22.743358083215135</v>
      </c>
      <c r="AL64">
        <v>40.138163818416515</v>
      </c>
      <c r="AM64">
        <v>6.889057465566391</v>
      </c>
      <c r="AN64">
        <v>0</v>
      </c>
      <c r="AO64">
        <v>0</v>
      </c>
      <c r="AP64">
        <v>0</v>
      </c>
      <c r="AQ64">
        <v>17.439369809365079</v>
      </c>
      <c r="AR64">
        <v>14.967505367844197</v>
      </c>
      <c r="AS64">
        <v>13.51312921647339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670.04636198137086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270.08970212578231</v>
      </c>
      <c r="L65">
        <v>3.3900076294073518</v>
      </c>
      <c r="M65">
        <v>32.791537338553816</v>
      </c>
      <c r="N65">
        <v>27.00873273229552</v>
      </c>
      <c r="O65">
        <v>18.94164695652174</v>
      </c>
      <c r="P65">
        <v>13.500051458766146</v>
      </c>
      <c r="Q65">
        <v>2.0312772801358232</v>
      </c>
      <c r="R65">
        <v>9.9490111419753084</v>
      </c>
      <c r="S65">
        <v>6.1882291563169174</v>
      </c>
      <c r="T65">
        <v>0</v>
      </c>
      <c r="U65">
        <v>59.909338832083172</v>
      </c>
      <c r="V65">
        <v>5.1081982080924861</v>
      </c>
      <c r="W65">
        <v>10.810380850533809</v>
      </c>
      <c r="X65">
        <v>34.378482533088238</v>
      </c>
      <c r="Y65">
        <v>0</v>
      </c>
      <c r="Z65">
        <v>0</v>
      </c>
      <c r="AA65">
        <v>5.9525930518987353</v>
      </c>
      <c r="AB65">
        <v>13.552244072168039</v>
      </c>
      <c r="AC65">
        <v>4.1002057242029206</v>
      </c>
      <c r="AD65">
        <v>0</v>
      </c>
      <c r="AE65">
        <v>6.9813833308651603</v>
      </c>
      <c r="AF65">
        <v>5.604085127281949</v>
      </c>
      <c r="AG65">
        <v>28.993663969600004</v>
      </c>
      <c r="AH65">
        <v>0</v>
      </c>
      <c r="AI65">
        <v>0</v>
      </c>
      <c r="AJ65">
        <v>0</v>
      </c>
      <c r="AK65">
        <v>22.743358083215135</v>
      </c>
      <c r="AL65">
        <v>40.138163818416515</v>
      </c>
      <c r="AM65">
        <v>6.889057465566391</v>
      </c>
      <c r="AN65">
        <v>0</v>
      </c>
      <c r="AO65">
        <v>0</v>
      </c>
      <c r="AP65">
        <v>0</v>
      </c>
      <c r="AQ65">
        <v>17.439369809365079</v>
      </c>
      <c r="AR65">
        <v>14.967505367844197</v>
      </c>
      <c r="AS65">
        <v>13.51312921647339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674.97135528045021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270.08970212578231</v>
      </c>
      <c r="L66">
        <v>3.3900076294073518</v>
      </c>
      <c r="M66">
        <v>32.791537338553816</v>
      </c>
      <c r="N66">
        <v>27.00873273229552</v>
      </c>
      <c r="O66">
        <v>18.94164695652174</v>
      </c>
      <c r="P66">
        <v>13.500051458766146</v>
      </c>
      <c r="Q66">
        <v>2.0312772801358232</v>
      </c>
      <c r="R66">
        <v>9.9490111419753084</v>
      </c>
      <c r="S66">
        <v>6.1882291563169174</v>
      </c>
      <c r="T66">
        <v>0</v>
      </c>
      <c r="U66">
        <v>59.909338832083172</v>
      </c>
      <c r="V66">
        <v>5.1081982080924861</v>
      </c>
      <c r="W66">
        <v>10.810380850533809</v>
      </c>
      <c r="X66">
        <v>34.378482533088238</v>
      </c>
      <c r="Y66">
        <v>0</v>
      </c>
      <c r="Z66">
        <v>0</v>
      </c>
      <c r="AA66">
        <v>5.9525930518987353</v>
      </c>
      <c r="AB66">
        <v>13.552244072168039</v>
      </c>
      <c r="AC66">
        <v>4.1002057242029206</v>
      </c>
      <c r="AD66">
        <v>0</v>
      </c>
      <c r="AE66">
        <v>6.9813833308651603</v>
      </c>
      <c r="AF66">
        <v>5.604085127281949</v>
      </c>
      <c r="AG66">
        <v>28.993663969600004</v>
      </c>
      <c r="AH66">
        <v>0</v>
      </c>
      <c r="AI66">
        <v>0</v>
      </c>
      <c r="AJ66">
        <v>0</v>
      </c>
      <c r="AK66">
        <v>22.743358083215135</v>
      </c>
      <c r="AL66">
        <v>40.138163818416515</v>
      </c>
      <c r="AM66">
        <v>6.889057465566391</v>
      </c>
      <c r="AN66">
        <v>0</v>
      </c>
      <c r="AO66">
        <v>0</v>
      </c>
      <c r="AP66">
        <v>0</v>
      </c>
      <c r="AQ66">
        <v>17.439369809365079</v>
      </c>
      <c r="AR66">
        <v>14.967505367844197</v>
      </c>
      <c r="AS66">
        <v>13.51312921647339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674.97135528045021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270.08970212578231</v>
      </c>
      <c r="L67">
        <v>3.3900076294073518</v>
      </c>
      <c r="M67">
        <v>61.512218075276088</v>
      </c>
      <c r="N67">
        <v>50.04587452821908</v>
      </c>
      <c r="O67">
        <v>33.938917666084521</v>
      </c>
      <c r="P67">
        <v>23.780973177526597</v>
      </c>
      <c r="Q67">
        <v>2.0312772801358232</v>
      </c>
      <c r="R67">
        <v>9.9490111419753084</v>
      </c>
      <c r="S67">
        <v>6.1882291563169174</v>
      </c>
      <c r="T67">
        <v>0</v>
      </c>
      <c r="U67">
        <v>59.909338832083172</v>
      </c>
      <c r="V67">
        <v>5.1081982080924861</v>
      </c>
      <c r="W67">
        <v>10.810380850533809</v>
      </c>
      <c r="X67">
        <v>34.240908008792751</v>
      </c>
      <c r="Y67">
        <v>0</v>
      </c>
      <c r="Z67">
        <v>0</v>
      </c>
      <c r="AA67">
        <v>11.905185664556964</v>
      </c>
      <c r="AB67">
        <v>13.552244072168039</v>
      </c>
      <c r="AC67">
        <v>4.1002057242029206</v>
      </c>
      <c r="AD67">
        <v>0</v>
      </c>
      <c r="AE67">
        <v>6.9813833308651603</v>
      </c>
      <c r="AF67">
        <v>5.604085127281949</v>
      </c>
      <c r="AG67">
        <v>28.993663969600004</v>
      </c>
      <c r="AH67">
        <v>0</v>
      </c>
      <c r="AI67">
        <v>0</v>
      </c>
      <c r="AJ67">
        <v>0</v>
      </c>
      <c r="AK67">
        <v>22.743358083215135</v>
      </c>
      <c r="AL67">
        <v>40.138163818416515</v>
      </c>
      <c r="AM67">
        <v>6.889057465566391</v>
      </c>
      <c r="AN67">
        <v>0</v>
      </c>
      <c r="AO67">
        <v>0</v>
      </c>
      <c r="AP67">
        <v>0</v>
      </c>
      <c r="AQ67">
        <v>17.439369809365079</v>
      </c>
      <c r="AR67">
        <v>14.967505367844197</v>
      </c>
      <c r="AS67">
        <v>13.51312921647339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757.82238832978203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270.08970212578231</v>
      </c>
      <c r="L68">
        <v>3.3900076294073518</v>
      </c>
      <c r="M68">
        <v>61.512218075276088</v>
      </c>
      <c r="N68">
        <v>50.04587452821908</v>
      </c>
      <c r="O68">
        <v>33.938917666084521</v>
      </c>
      <c r="P68">
        <v>23.942312770411956</v>
      </c>
      <c r="Q68">
        <v>2.0312772801358232</v>
      </c>
      <c r="R68">
        <v>9.9490111419753084</v>
      </c>
      <c r="S68">
        <v>6.1882291563169174</v>
      </c>
      <c r="T68">
        <v>0</v>
      </c>
      <c r="U68">
        <v>59.909338832083172</v>
      </c>
      <c r="V68">
        <v>5.1081982080924861</v>
      </c>
      <c r="W68">
        <v>10.810380850533809</v>
      </c>
      <c r="X68">
        <v>34.379677819232789</v>
      </c>
      <c r="Y68">
        <v>0</v>
      </c>
      <c r="Z68">
        <v>0</v>
      </c>
      <c r="AA68">
        <v>11.905185664556964</v>
      </c>
      <c r="AB68">
        <v>13.552244072168039</v>
      </c>
      <c r="AC68">
        <v>4.1002057242029206</v>
      </c>
      <c r="AD68">
        <v>0</v>
      </c>
      <c r="AE68">
        <v>6.9813833308651603</v>
      </c>
      <c r="AF68">
        <v>5.604085127281949</v>
      </c>
      <c r="AG68">
        <v>28.993663969600004</v>
      </c>
      <c r="AH68">
        <v>0</v>
      </c>
      <c r="AI68">
        <v>0</v>
      </c>
      <c r="AJ68">
        <v>0</v>
      </c>
      <c r="AK68">
        <v>22.743358083215135</v>
      </c>
      <c r="AL68">
        <v>40.138163818416515</v>
      </c>
      <c r="AM68">
        <v>6.889057465566391</v>
      </c>
      <c r="AN68">
        <v>0</v>
      </c>
      <c r="AO68">
        <v>0</v>
      </c>
      <c r="AP68">
        <v>0</v>
      </c>
      <c r="AQ68">
        <v>17.439369809365079</v>
      </c>
      <c r="AR68">
        <v>14.967505367844197</v>
      </c>
      <c r="AS68">
        <v>13.51312921647339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758.12249773310737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270.08970212578231</v>
      </c>
      <c r="L69">
        <v>3.3900076294073518</v>
      </c>
      <c r="M69">
        <v>61.512218075276088</v>
      </c>
      <c r="N69">
        <v>50.04587452821908</v>
      </c>
      <c r="O69">
        <v>33.938917666084521</v>
      </c>
      <c r="P69">
        <v>23.942312770411956</v>
      </c>
      <c r="Q69">
        <v>2.0312772801358232</v>
      </c>
      <c r="R69">
        <v>9.9490111419753084</v>
      </c>
      <c r="S69">
        <v>6.1882291563169174</v>
      </c>
      <c r="T69">
        <v>0</v>
      </c>
      <c r="U69">
        <v>59.909338832083172</v>
      </c>
      <c r="V69">
        <v>5.1081982080924861</v>
      </c>
      <c r="W69">
        <v>10.810380850533809</v>
      </c>
      <c r="X69">
        <v>34.379677819232789</v>
      </c>
      <c r="Y69">
        <v>0</v>
      </c>
      <c r="Z69">
        <v>0</v>
      </c>
      <c r="AA69">
        <v>11.905185664556964</v>
      </c>
      <c r="AB69">
        <v>13.552244072168039</v>
      </c>
      <c r="AC69">
        <v>4.1002057242029206</v>
      </c>
      <c r="AD69">
        <v>0</v>
      </c>
      <c r="AE69">
        <v>6.9813833308651603</v>
      </c>
      <c r="AF69">
        <v>5.604085127281949</v>
      </c>
      <c r="AG69">
        <v>28.993663969600004</v>
      </c>
      <c r="AH69">
        <v>9.4281162837592394</v>
      </c>
      <c r="AI69">
        <v>0</v>
      </c>
      <c r="AJ69">
        <v>0</v>
      </c>
      <c r="AK69">
        <v>22.743358083215135</v>
      </c>
      <c r="AL69">
        <v>40.138163818416515</v>
      </c>
      <c r="AM69">
        <v>6.889057465566391</v>
      </c>
      <c r="AN69">
        <v>0</v>
      </c>
      <c r="AO69">
        <v>0</v>
      </c>
      <c r="AP69">
        <v>0</v>
      </c>
      <c r="AQ69">
        <v>17.439369809365079</v>
      </c>
      <c r="AR69">
        <v>14.967505367844197</v>
      </c>
      <c r="AS69">
        <v>13.51312921647339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767.55061401686658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270.08970212578231</v>
      </c>
      <c r="L70">
        <v>3.3900076294073518</v>
      </c>
      <c r="M70">
        <v>61.512218075276088</v>
      </c>
      <c r="N70">
        <v>50.04587452821908</v>
      </c>
      <c r="O70">
        <v>33.938917666084521</v>
      </c>
      <c r="P70">
        <v>23.942312770411956</v>
      </c>
      <c r="Q70">
        <v>2.0312772801358232</v>
      </c>
      <c r="R70">
        <v>9.9490111419753084</v>
      </c>
      <c r="S70">
        <v>6.1882291563169174</v>
      </c>
      <c r="T70">
        <v>0</v>
      </c>
      <c r="U70">
        <v>59.909338832083172</v>
      </c>
      <c r="V70">
        <v>8.1196248882796436</v>
      </c>
      <c r="W70">
        <v>19.652787543374401</v>
      </c>
      <c r="X70">
        <v>62.491568727809415</v>
      </c>
      <c r="Y70">
        <v>0</v>
      </c>
      <c r="Z70">
        <v>0</v>
      </c>
      <c r="AA70">
        <v>17.857778716455702</v>
      </c>
      <c r="AB70">
        <v>13.552244072168039</v>
      </c>
      <c r="AC70">
        <v>4.1002057242029206</v>
      </c>
      <c r="AD70">
        <v>0</v>
      </c>
      <c r="AE70">
        <v>6.9813833308651603</v>
      </c>
      <c r="AF70">
        <v>5.604085127281949</v>
      </c>
      <c r="AG70">
        <v>28.993663969600004</v>
      </c>
      <c r="AH70">
        <v>19.05683073959873</v>
      </c>
      <c r="AI70">
        <v>0</v>
      </c>
      <c r="AJ70">
        <v>0</v>
      </c>
      <c r="AK70">
        <v>22.743358083215135</v>
      </c>
      <c r="AL70">
        <v>40.138163818416515</v>
      </c>
      <c r="AM70">
        <v>6.889057465566391</v>
      </c>
      <c r="AN70">
        <v>0</v>
      </c>
      <c r="AO70">
        <v>0</v>
      </c>
      <c r="AP70">
        <v>0</v>
      </c>
      <c r="AQ70">
        <v>17.439369809365079</v>
      </c>
      <c r="AR70">
        <v>14.967505367844197</v>
      </c>
      <c r="AS70">
        <v>13.51312921647339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823.09764580620924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270.08970212578231</v>
      </c>
      <c r="L71">
        <v>3.3900076294073518</v>
      </c>
      <c r="M71">
        <v>61.512218075276088</v>
      </c>
      <c r="N71">
        <v>50.04587452821908</v>
      </c>
      <c r="O71">
        <v>33.938917666084521</v>
      </c>
      <c r="P71">
        <v>23.942312770411956</v>
      </c>
      <c r="Q71">
        <v>2.0312772801358232</v>
      </c>
      <c r="R71">
        <v>17.960791784946235</v>
      </c>
      <c r="S71">
        <v>6.1882291563169174</v>
      </c>
      <c r="T71">
        <v>0</v>
      </c>
      <c r="U71">
        <v>59.909338832083172</v>
      </c>
      <c r="V71">
        <v>8.7761821346405231</v>
      </c>
      <c r="W71">
        <v>19.652787543374401</v>
      </c>
      <c r="X71">
        <v>62.495995183957049</v>
      </c>
      <c r="Y71">
        <v>0</v>
      </c>
      <c r="Z71">
        <v>0</v>
      </c>
      <c r="AA71">
        <v>17.857778716455702</v>
      </c>
      <c r="AB71">
        <v>13.552244072168039</v>
      </c>
      <c r="AC71">
        <v>4.1002057242029206</v>
      </c>
      <c r="AD71">
        <v>0</v>
      </c>
      <c r="AE71">
        <v>6.9813833308651603</v>
      </c>
      <c r="AF71">
        <v>5.604085127281949</v>
      </c>
      <c r="AG71">
        <v>28.993663969600004</v>
      </c>
      <c r="AH71">
        <v>29.72865542673706</v>
      </c>
      <c r="AI71">
        <v>0</v>
      </c>
      <c r="AJ71">
        <v>0</v>
      </c>
      <c r="AK71">
        <v>22.743358083215135</v>
      </c>
      <c r="AL71">
        <v>40.138163818416515</v>
      </c>
      <c r="AM71">
        <v>6.889057465566391</v>
      </c>
      <c r="AN71">
        <v>0</v>
      </c>
      <c r="AO71">
        <v>0</v>
      </c>
      <c r="AP71">
        <v>0</v>
      </c>
      <c r="AQ71">
        <v>26.15905506063492</v>
      </c>
      <c r="AR71">
        <v>1.8709383356884053</v>
      </c>
      <c r="AS71">
        <v>13.51312921647339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838.06535305794114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296.85790385405431</v>
      </c>
      <c r="L72">
        <v>9.0897343553355956</v>
      </c>
      <c r="M72">
        <v>61.512218075276088</v>
      </c>
      <c r="N72">
        <v>50.04587452821908</v>
      </c>
      <c r="O72">
        <v>33.938917666084521</v>
      </c>
      <c r="P72">
        <v>23.942312770411956</v>
      </c>
      <c r="Q72">
        <v>4.6202582405660371</v>
      </c>
      <c r="R72">
        <v>17.960791784946235</v>
      </c>
      <c r="S72">
        <v>11.182034654028437</v>
      </c>
      <c r="T72">
        <v>0</v>
      </c>
      <c r="U72">
        <v>59.909338832083172</v>
      </c>
      <c r="V72">
        <v>8.3993827678054434</v>
      </c>
      <c r="W72">
        <v>19.652787543374401</v>
      </c>
      <c r="X72">
        <v>62.495995183957049</v>
      </c>
      <c r="Y72">
        <v>0</v>
      </c>
      <c r="Z72">
        <v>0</v>
      </c>
      <c r="AA72">
        <v>17.857778716455702</v>
      </c>
      <c r="AB72">
        <v>13.552244072168039</v>
      </c>
      <c r="AC72">
        <v>4.1002057242029206</v>
      </c>
      <c r="AD72">
        <v>3.8706147797123402</v>
      </c>
      <c r="AE72">
        <v>6.9813833308651603</v>
      </c>
      <c r="AF72">
        <v>11.208169561359027</v>
      </c>
      <c r="AG72">
        <v>28.993663969600004</v>
      </c>
      <c r="AH72">
        <v>38.234020031087638</v>
      </c>
      <c r="AI72">
        <v>0</v>
      </c>
      <c r="AJ72">
        <v>0</v>
      </c>
      <c r="AK72">
        <v>22.743358083215135</v>
      </c>
      <c r="AL72">
        <v>40.138163818416515</v>
      </c>
      <c r="AM72">
        <v>6.889057465566391</v>
      </c>
      <c r="AN72">
        <v>0</v>
      </c>
      <c r="AO72">
        <v>0</v>
      </c>
      <c r="AP72">
        <v>0</v>
      </c>
      <c r="AQ72">
        <v>26.15905506063492</v>
      </c>
      <c r="AR72">
        <v>1.8709383356884053</v>
      </c>
      <c r="AS72">
        <v>13.51312921647339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895.71933242158809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328.68925881103274</v>
      </c>
      <c r="L73">
        <v>9.0897343553355956</v>
      </c>
      <c r="M73">
        <v>61.512218075276088</v>
      </c>
      <c r="N73">
        <v>50.04587452821908</v>
      </c>
      <c r="O73">
        <v>33.938917666084521</v>
      </c>
      <c r="P73">
        <v>23.942312770411956</v>
      </c>
      <c r="Q73">
        <v>4.6202582405660371</v>
      </c>
      <c r="R73">
        <v>17.960791784946235</v>
      </c>
      <c r="S73">
        <v>11.182034654028437</v>
      </c>
      <c r="T73">
        <v>0</v>
      </c>
      <c r="U73">
        <v>59.909338832083172</v>
      </c>
      <c r="V73">
        <v>8.7761608161683267</v>
      </c>
      <c r="W73">
        <v>19.652787543374401</v>
      </c>
      <c r="X73">
        <v>62.495995183957049</v>
      </c>
      <c r="Y73">
        <v>0</v>
      </c>
      <c r="Z73">
        <v>0</v>
      </c>
      <c r="AA73">
        <v>17.857778716455702</v>
      </c>
      <c r="AB73">
        <v>6.776122255663914</v>
      </c>
      <c r="AC73">
        <v>4.1002057242029206</v>
      </c>
      <c r="AD73">
        <v>7.7412299986373965</v>
      </c>
      <c r="AE73">
        <v>6.9813833308651603</v>
      </c>
      <c r="AF73">
        <v>16.812254688640976</v>
      </c>
      <c r="AG73">
        <v>28.993663969600004</v>
      </c>
      <c r="AH73">
        <v>49.547759483759236</v>
      </c>
      <c r="AI73">
        <v>0</v>
      </c>
      <c r="AJ73">
        <v>0</v>
      </c>
      <c r="AK73">
        <v>22.743358083215135</v>
      </c>
      <c r="AL73">
        <v>40.138163818416515</v>
      </c>
      <c r="AM73">
        <v>6.889057465566391</v>
      </c>
      <c r="AN73">
        <v>0</v>
      </c>
      <c r="AO73">
        <v>0</v>
      </c>
      <c r="AP73">
        <v>0</v>
      </c>
      <c r="AQ73">
        <v>26.15905506063492</v>
      </c>
      <c r="AR73">
        <v>5.6128145678442012</v>
      </c>
      <c r="AS73">
        <v>13.51312921647339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945.68165964145987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299.75080218554859</v>
      </c>
      <c r="L74">
        <v>9.0897343553355956</v>
      </c>
      <c r="M74">
        <v>61.512218075276088</v>
      </c>
      <c r="N74">
        <v>50.04587452821908</v>
      </c>
      <c r="O74">
        <v>33.938917666084521</v>
      </c>
      <c r="P74">
        <v>23.942312770411956</v>
      </c>
      <c r="Q74">
        <v>4.6202582405660371</v>
      </c>
      <c r="R74">
        <v>17.960791784946235</v>
      </c>
      <c r="S74">
        <v>11.182034654028437</v>
      </c>
      <c r="T74">
        <v>0</v>
      </c>
      <c r="U74">
        <v>59.909338832083172</v>
      </c>
      <c r="V74">
        <v>8.7761608161683267</v>
      </c>
      <c r="W74">
        <v>19.652787543374401</v>
      </c>
      <c r="X74">
        <v>62.495995183957049</v>
      </c>
      <c r="Y74">
        <v>0</v>
      </c>
      <c r="Z74">
        <v>0</v>
      </c>
      <c r="AA74">
        <v>17.857778716455702</v>
      </c>
      <c r="AB74">
        <v>16.737021646511625</v>
      </c>
      <c r="AC74">
        <v>12.313026394298726</v>
      </c>
      <c r="AD74">
        <v>11.611844778349736</v>
      </c>
      <c r="AE74">
        <v>13.962766222525334</v>
      </c>
      <c r="AF74">
        <v>21.097731061359028</v>
      </c>
      <c r="AG74">
        <v>28.993663969600004</v>
      </c>
      <c r="AH74">
        <v>49.547759483759236</v>
      </c>
      <c r="AI74">
        <v>0</v>
      </c>
      <c r="AJ74">
        <v>0</v>
      </c>
      <c r="AK74">
        <v>22.743358083215135</v>
      </c>
      <c r="AL74">
        <v>40.138163818416515</v>
      </c>
      <c r="AM74">
        <v>7.1149283245311326</v>
      </c>
      <c r="AN74">
        <v>0</v>
      </c>
      <c r="AO74">
        <v>0</v>
      </c>
      <c r="AP74">
        <v>0</v>
      </c>
      <c r="AQ74">
        <v>26.15905506063492</v>
      </c>
      <c r="AR74">
        <v>14.967505367844197</v>
      </c>
      <c r="AS74">
        <v>13.51312921647339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959.63495877997445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346.42756717505131</v>
      </c>
      <c r="L75">
        <v>9.0897343553355956</v>
      </c>
      <c r="M75">
        <v>61.512218075276088</v>
      </c>
      <c r="N75">
        <v>50.04587452821908</v>
      </c>
      <c r="O75">
        <v>33.938917666084521</v>
      </c>
      <c r="P75">
        <v>23.942312770411956</v>
      </c>
      <c r="Q75">
        <v>4.6202582405660371</v>
      </c>
      <c r="R75">
        <v>17.960791784946235</v>
      </c>
      <c r="S75">
        <v>11.182034654028437</v>
      </c>
      <c r="T75">
        <v>0</v>
      </c>
      <c r="U75">
        <v>59.909338832083172</v>
      </c>
      <c r="V75">
        <v>8.7783133620000005</v>
      </c>
      <c r="W75">
        <v>19.304809092563112</v>
      </c>
      <c r="X75">
        <v>62.491568727809415</v>
      </c>
      <c r="Y75">
        <v>0</v>
      </c>
      <c r="Z75">
        <v>0</v>
      </c>
      <c r="AA75">
        <v>17.857778716455702</v>
      </c>
      <c r="AB75">
        <v>16.737021646511625</v>
      </c>
      <c r="AC75">
        <v>12.313026394298726</v>
      </c>
      <c r="AD75">
        <v>11.611844778349736</v>
      </c>
      <c r="AE75">
        <v>13.962766222525334</v>
      </c>
      <c r="AF75">
        <v>21.097731061359028</v>
      </c>
      <c r="AG75">
        <v>28.993663969600004</v>
      </c>
      <c r="AH75">
        <v>49.547759483759236</v>
      </c>
      <c r="AI75">
        <v>0</v>
      </c>
      <c r="AJ75">
        <v>0</v>
      </c>
      <c r="AK75">
        <v>22.743358083215135</v>
      </c>
      <c r="AL75">
        <v>40.138163818416515</v>
      </c>
      <c r="AM75">
        <v>7.1149283245311326</v>
      </c>
      <c r="AN75">
        <v>0</v>
      </c>
      <c r="AO75">
        <v>0</v>
      </c>
      <c r="AP75">
        <v>0</v>
      </c>
      <c r="AQ75">
        <v>26.15905506063492</v>
      </c>
      <c r="AR75">
        <v>14.967505367844197</v>
      </c>
      <c r="AS75">
        <v>13.51312921647339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1005.9614714083499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364.37940197601642</v>
      </c>
      <c r="L76">
        <v>9.0897343553355956</v>
      </c>
      <c r="M76">
        <v>61.512218075276088</v>
      </c>
      <c r="N76">
        <v>50.04587452821908</v>
      </c>
      <c r="O76">
        <v>33.938917666084521</v>
      </c>
      <c r="P76">
        <v>23.942312770411956</v>
      </c>
      <c r="Q76">
        <v>4.6202582405660371</v>
      </c>
      <c r="R76">
        <v>17.960791784946235</v>
      </c>
      <c r="S76">
        <v>11.182034654028437</v>
      </c>
      <c r="T76">
        <v>0</v>
      </c>
      <c r="U76">
        <v>59.909338832083172</v>
      </c>
      <c r="V76">
        <v>8.7783133620000005</v>
      </c>
      <c r="W76">
        <v>19.654094973866425</v>
      </c>
      <c r="X76">
        <v>62.491568727809415</v>
      </c>
      <c r="Y76">
        <v>0</v>
      </c>
      <c r="Z76">
        <v>0</v>
      </c>
      <c r="AA76">
        <v>17.857778716455702</v>
      </c>
      <c r="AB76">
        <v>16.737021646511625</v>
      </c>
      <c r="AC76">
        <v>12.313026394298726</v>
      </c>
      <c r="AD76">
        <v>11.611844778349736</v>
      </c>
      <c r="AE76">
        <v>13.962766222525334</v>
      </c>
      <c r="AF76">
        <v>21.097731061359028</v>
      </c>
      <c r="AG76">
        <v>28.993663969600004</v>
      </c>
      <c r="AH76">
        <v>49.547759483759236</v>
      </c>
      <c r="AI76">
        <v>0</v>
      </c>
      <c r="AJ76">
        <v>0</v>
      </c>
      <c r="AK76">
        <v>22.743358083215135</v>
      </c>
      <c r="AL76">
        <v>40.138163818416515</v>
      </c>
      <c r="AM76">
        <v>7.1149283245311326</v>
      </c>
      <c r="AN76">
        <v>0</v>
      </c>
      <c r="AO76">
        <v>0</v>
      </c>
      <c r="AP76">
        <v>0</v>
      </c>
      <c r="AQ76">
        <v>26.15905506063492</v>
      </c>
      <c r="AR76">
        <v>14.967505367844197</v>
      </c>
      <c r="AS76">
        <v>13.51312921647339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1024.2625920906182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306.0788447842603</v>
      </c>
      <c r="L77">
        <v>9.0896544950687765</v>
      </c>
      <c r="M77">
        <v>61.512218075276088</v>
      </c>
      <c r="N77">
        <v>50.04587452821908</v>
      </c>
      <c r="O77">
        <v>33.938917666084521</v>
      </c>
      <c r="P77">
        <v>23.942312770411956</v>
      </c>
      <c r="Q77">
        <v>4.6202582405660371</v>
      </c>
      <c r="R77">
        <v>17.960791784946235</v>
      </c>
      <c r="S77">
        <v>11.182034654028437</v>
      </c>
      <c r="T77">
        <v>0</v>
      </c>
      <c r="U77">
        <v>59.909338832083172</v>
      </c>
      <c r="V77">
        <v>8.7783133620000005</v>
      </c>
      <c r="W77">
        <v>19.654094973866425</v>
      </c>
      <c r="X77">
        <v>62.491568727809415</v>
      </c>
      <c r="Y77">
        <v>0</v>
      </c>
      <c r="Z77">
        <v>0</v>
      </c>
      <c r="AA77">
        <v>17.857778716455702</v>
      </c>
      <c r="AB77">
        <v>16.737021646511625</v>
      </c>
      <c r="AC77">
        <v>12.313026394298726</v>
      </c>
      <c r="AD77">
        <v>11.611844778349736</v>
      </c>
      <c r="AE77">
        <v>13.962766222525334</v>
      </c>
      <c r="AF77">
        <v>21.097731061359028</v>
      </c>
      <c r="AG77">
        <v>28.993663969600004</v>
      </c>
      <c r="AH77">
        <v>49.547759483759236</v>
      </c>
      <c r="AI77">
        <v>0</v>
      </c>
      <c r="AJ77">
        <v>0</v>
      </c>
      <c r="AK77">
        <v>22.743358083215135</v>
      </c>
      <c r="AL77">
        <v>40.138163818416515</v>
      </c>
      <c r="AM77">
        <v>7.1149283245311326</v>
      </c>
      <c r="AN77">
        <v>0</v>
      </c>
      <c r="AO77">
        <v>0</v>
      </c>
      <c r="AP77">
        <v>0.16280526064623033</v>
      </c>
      <c r="AQ77">
        <v>26.15905506063492</v>
      </c>
      <c r="AR77">
        <v>14.967505367844197</v>
      </c>
      <c r="AS77">
        <v>13.51312921647339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966.12476029924164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272.01910475563602</v>
      </c>
      <c r="L78">
        <v>9.0896974890712219</v>
      </c>
      <c r="M78">
        <v>61.512218075276088</v>
      </c>
      <c r="N78">
        <v>50.04587452821908</v>
      </c>
      <c r="O78">
        <v>33.938917666084521</v>
      </c>
      <c r="P78">
        <v>23.942312770411956</v>
      </c>
      <c r="Q78">
        <v>4.6199919693251532</v>
      </c>
      <c r="R78">
        <v>17.957079346670319</v>
      </c>
      <c r="S78">
        <v>11.182407550130776</v>
      </c>
      <c r="T78">
        <v>0</v>
      </c>
      <c r="U78">
        <v>59.909338832083172</v>
      </c>
      <c r="V78">
        <v>8.7783133620000005</v>
      </c>
      <c r="W78">
        <v>19.654094973866425</v>
      </c>
      <c r="X78">
        <v>62.491568727809415</v>
      </c>
      <c r="Y78">
        <v>0</v>
      </c>
      <c r="Z78">
        <v>0</v>
      </c>
      <c r="AA78">
        <v>17.857778716455702</v>
      </c>
      <c r="AB78">
        <v>16.737021646511625</v>
      </c>
      <c r="AC78">
        <v>12.313026394298726</v>
      </c>
      <c r="AD78">
        <v>6.7159309521574571</v>
      </c>
      <c r="AE78">
        <v>13.962766222525334</v>
      </c>
      <c r="AF78">
        <v>21.097731061359028</v>
      </c>
      <c r="AG78">
        <v>28.993663969600004</v>
      </c>
      <c r="AH78">
        <v>44.131607519999996</v>
      </c>
      <c r="AI78">
        <v>0</v>
      </c>
      <c r="AJ78">
        <v>0</v>
      </c>
      <c r="AK78">
        <v>22.743358083215135</v>
      </c>
      <c r="AL78">
        <v>40.138163818416515</v>
      </c>
      <c r="AM78">
        <v>7.1149283245311326</v>
      </c>
      <c r="AN78">
        <v>0</v>
      </c>
      <c r="AO78">
        <v>0</v>
      </c>
      <c r="AP78">
        <v>0.16280526064623033</v>
      </c>
      <c r="AQ78">
        <v>26.15905506063492</v>
      </c>
      <c r="AR78">
        <v>14.967505367844197</v>
      </c>
      <c r="AS78">
        <v>13.51312921647339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921.74939166125364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272.01910475563602</v>
      </c>
      <c r="L79">
        <v>9.0896775301204826</v>
      </c>
      <c r="M79">
        <v>61.512218075276088</v>
      </c>
      <c r="N79">
        <v>50.04587452821908</v>
      </c>
      <c r="O79">
        <v>33.938917666084521</v>
      </c>
      <c r="P79">
        <v>23.942312770411956</v>
      </c>
      <c r="Q79">
        <v>4.6199919693251532</v>
      </c>
      <c r="R79">
        <v>17.957079346670319</v>
      </c>
      <c r="S79">
        <v>11.182407550130776</v>
      </c>
      <c r="T79">
        <v>0</v>
      </c>
      <c r="U79">
        <v>59.909338832083172</v>
      </c>
      <c r="V79">
        <v>8.7783133620000005</v>
      </c>
      <c r="W79">
        <v>19.654094973866425</v>
      </c>
      <c r="X79">
        <v>62.491568727809415</v>
      </c>
      <c r="Y79">
        <v>0</v>
      </c>
      <c r="Z79">
        <v>0</v>
      </c>
      <c r="AA79">
        <v>17.857778716455702</v>
      </c>
      <c r="AB79">
        <v>16.737021646511625</v>
      </c>
      <c r="AC79">
        <v>12.313026394298726</v>
      </c>
      <c r="AD79">
        <v>3.4139314978046942</v>
      </c>
      <c r="AE79">
        <v>13.962766222525334</v>
      </c>
      <c r="AF79">
        <v>21.097731061359028</v>
      </c>
      <c r="AG79">
        <v>28.993663969600004</v>
      </c>
      <c r="AH79">
        <v>34.101696719999993</v>
      </c>
      <c r="AI79">
        <v>0</v>
      </c>
      <c r="AJ79">
        <v>0</v>
      </c>
      <c r="AK79">
        <v>22.743358083215135</v>
      </c>
      <c r="AL79">
        <v>40.138163818416515</v>
      </c>
      <c r="AM79">
        <v>7.1149283245311326</v>
      </c>
      <c r="AN79">
        <v>0</v>
      </c>
      <c r="AO79">
        <v>0</v>
      </c>
      <c r="AP79">
        <v>0.16280526064623033</v>
      </c>
      <c r="AQ79">
        <v>26.15905506063492</v>
      </c>
      <c r="AR79">
        <v>14.967505367844197</v>
      </c>
      <c r="AS79">
        <v>13.51312921647339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908.41746144795013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272.01910475563602</v>
      </c>
      <c r="L80">
        <v>9.0896544950687765</v>
      </c>
      <c r="M80">
        <v>61.512218075276088</v>
      </c>
      <c r="N80">
        <v>50.04587452821908</v>
      </c>
      <c r="O80">
        <v>33.938917666084521</v>
      </c>
      <c r="P80">
        <v>23.942312770411956</v>
      </c>
      <c r="Q80">
        <v>4.6199919693251532</v>
      </c>
      <c r="R80">
        <v>17.955384850855744</v>
      </c>
      <c r="S80">
        <v>11.182407550130776</v>
      </c>
      <c r="T80">
        <v>0</v>
      </c>
      <c r="U80">
        <v>59.909338832083172</v>
      </c>
      <c r="V80">
        <v>8.7783133620000005</v>
      </c>
      <c r="W80">
        <v>19.654094973866425</v>
      </c>
      <c r="X80">
        <v>62.491568727809415</v>
      </c>
      <c r="Y80">
        <v>0</v>
      </c>
      <c r="Z80">
        <v>0</v>
      </c>
      <c r="AA80">
        <v>17.857778716455702</v>
      </c>
      <c r="AB80">
        <v>5.5338331900975231</v>
      </c>
      <c r="AC80">
        <v>8.2004118876236838</v>
      </c>
      <c r="AD80">
        <v>0</v>
      </c>
      <c r="AE80">
        <v>6.9813833308651603</v>
      </c>
      <c r="AF80">
        <v>11.208169561359027</v>
      </c>
      <c r="AG80">
        <v>28.993663969600004</v>
      </c>
      <c r="AH80">
        <v>24.472982264160507</v>
      </c>
      <c r="AI80">
        <v>0</v>
      </c>
      <c r="AJ80">
        <v>0</v>
      </c>
      <c r="AK80">
        <v>22.743358083215135</v>
      </c>
      <c r="AL80">
        <v>40.138163818416515</v>
      </c>
      <c r="AM80">
        <v>6.889057465566391</v>
      </c>
      <c r="AN80">
        <v>0</v>
      </c>
      <c r="AO80">
        <v>0</v>
      </c>
      <c r="AP80">
        <v>0.16280526064623033</v>
      </c>
      <c r="AQ80">
        <v>26.15905506063492</v>
      </c>
      <c r="AR80">
        <v>14.967505367844197</v>
      </c>
      <c r="AS80">
        <v>13.51312921647339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862.96047974972555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272.01910475563602</v>
      </c>
      <c r="L81">
        <v>9.0897424116864105</v>
      </c>
      <c r="M81">
        <v>61.512218075276088</v>
      </c>
      <c r="N81">
        <v>50.04587452821908</v>
      </c>
      <c r="O81">
        <v>33.938917666084521</v>
      </c>
      <c r="P81">
        <v>23.942312770411956</v>
      </c>
      <c r="Q81">
        <v>4.6199919693251532</v>
      </c>
      <c r="R81">
        <v>17.955384850855744</v>
      </c>
      <c r="S81">
        <v>11.182407550130776</v>
      </c>
      <c r="T81">
        <v>0</v>
      </c>
      <c r="U81">
        <v>59.909338832083172</v>
      </c>
      <c r="V81">
        <v>8.7783133620000005</v>
      </c>
      <c r="W81">
        <v>19.654094973866425</v>
      </c>
      <c r="X81">
        <v>62.491568727809415</v>
      </c>
      <c r="Y81">
        <v>0</v>
      </c>
      <c r="Z81">
        <v>0</v>
      </c>
      <c r="AA81">
        <v>17.857778716455702</v>
      </c>
      <c r="AB81">
        <v>5.5338331900975231</v>
      </c>
      <c r="AC81">
        <v>4.1002057242029206</v>
      </c>
      <c r="AD81">
        <v>0</v>
      </c>
      <c r="AE81">
        <v>6.9813833308651603</v>
      </c>
      <c r="AF81">
        <v>5.604085127281949</v>
      </c>
      <c r="AG81">
        <v>28.993663969600004</v>
      </c>
      <c r="AH81">
        <v>16.047857279999999</v>
      </c>
      <c r="AI81">
        <v>0</v>
      </c>
      <c r="AJ81">
        <v>0</v>
      </c>
      <c r="AK81">
        <v>22.743358083215135</v>
      </c>
      <c r="AL81">
        <v>40.138163818416515</v>
      </c>
      <c r="AM81">
        <v>6.889057465566391</v>
      </c>
      <c r="AN81">
        <v>0</v>
      </c>
      <c r="AO81">
        <v>0</v>
      </c>
      <c r="AP81">
        <v>0.16280526064623033</v>
      </c>
      <c r="AQ81">
        <v>26.15905506063492</v>
      </c>
      <c r="AR81">
        <v>14.967505367844197</v>
      </c>
      <c r="AS81">
        <v>13.51312921647339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844.83115208468496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272.01910475563602</v>
      </c>
      <c r="L82">
        <v>9.0898342526735707</v>
      </c>
      <c r="M82">
        <v>61.512218075276088</v>
      </c>
      <c r="N82">
        <v>50.04587452821908</v>
      </c>
      <c r="O82">
        <v>33.938917666084521</v>
      </c>
      <c r="P82">
        <v>23.942312770411956</v>
      </c>
      <c r="Q82">
        <v>4.6199919693251532</v>
      </c>
      <c r="R82">
        <v>17.958377936936937</v>
      </c>
      <c r="S82">
        <v>11.179247467208947</v>
      </c>
      <c r="T82">
        <v>0</v>
      </c>
      <c r="U82">
        <v>59.909338832083172</v>
      </c>
      <c r="V82">
        <v>8.7783133620000005</v>
      </c>
      <c r="W82">
        <v>19.654094973866425</v>
      </c>
      <c r="X82">
        <v>62.491568727809415</v>
      </c>
      <c r="Y82">
        <v>0</v>
      </c>
      <c r="Z82">
        <v>0</v>
      </c>
      <c r="AA82">
        <v>17.857778716455702</v>
      </c>
      <c r="AB82">
        <v>5.5338331900975231</v>
      </c>
      <c r="AC82">
        <v>4.1002057242029206</v>
      </c>
      <c r="AD82">
        <v>0</v>
      </c>
      <c r="AE82">
        <v>6.9813833308651603</v>
      </c>
      <c r="AF82">
        <v>0</v>
      </c>
      <c r="AG82">
        <v>28.993663969600004</v>
      </c>
      <c r="AH82">
        <v>9.9095518089123527</v>
      </c>
      <c r="AI82">
        <v>0</v>
      </c>
      <c r="AJ82">
        <v>0</v>
      </c>
      <c r="AK82">
        <v>22.743358083215135</v>
      </c>
      <c r="AL82">
        <v>40.138163818416515</v>
      </c>
      <c r="AM82">
        <v>6.889057465566391</v>
      </c>
      <c r="AN82">
        <v>0</v>
      </c>
      <c r="AO82">
        <v>0</v>
      </c>
      <c r="AP82">
        <v>0.16280526064623033</v>
      </c>
      <c r="AQ82">
        <v>26.15905506063492</v>
      </c>
      <c r="AR82">
        <v>14.967505367844197</v>
      </c>
      <c r="AS82">
        <v>13.51312921647339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833.08868633046188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272.01910475563602</v>
      </c>
      <c r="L83">
        <v>9.0898342526735707</v>
      </c>
      <c r="M83">
        <v>61.512218075276088</v>
      </c>
      <c r="N83">
        <v>50.04587452821908</v>
      </c>
      <c r="O83">
        <v>33.938917666084521</v>
      </c>
      <c r="P83">
        <v>23.942312770411956</v>
      </c>
      <c r="Q83">
        <v>4.6199919693251532</v>
      </c>
      <c r="R83">
        <v>17.958377936936937</v>
      </c>
      <c r="S83">
        <v>11.179247467208947</v>
      </c>
      <c r="T83">
        <v>0</v>
      </c>
      <c r="U83">
        <v>59.909338832083172</v>
      </c>
      <c r="V83">
        <v>8.7783133620000005</v>
      </c>
      <c r="W83">
        <v>19.654094973866425</v>
      </c>
      <c r="X83">
        <v>62.491568727809415</v>
      </c>
      <c r="Y83">
        <v>0</v>
      </c>
      <c r="Z83">
        <v>0</v>
      </c>
      <c r="AA83">
        <v>17.857778716455702</v>
      </c>
      <c r="AB83">
        <v>11.158014284621153</v>
      </c>
      <c r="AC83">
        <v>4.1002057242029206</v>
      </c>
      <c r="AD83">
        <v>0</v>
      </c>
      <c r="AE83">
        <v>6.9813833308651603</v>
      </c>
      <c r="AF83">
        <v>0</v>
      </c>
      <c r="AG83">
        <v>28.993663969600004</v>
      </c>
      <c r="AH83">
        <v>0</v>
      </c>
      <c r="AI83">
        <v>0</v>
      </c>
      <c r="AJ83">
        <v>0</v>
      </c>
      <c r="AK83">
        <v>22.743358083215135</v>
      </c>
      <c r="AL83">
        <v>40.138163818416515</v>
      </c>
      <c r="AM83">
        <v>6.889057465566391</v>
      </c>
      <c r="AN83">
        <v>0</v>
      </c>
      <c r="AO83">
        <v>0</v>
      </c>
      <c r="AP83">
        <v>0.16280526064623033</v>
      </c>
      <c r="AQ83">
        <v>26.15905506063492</v>
      </c>
      <c r="AR83">
        <v>14.967505367844197</v>
      </c>
      <c r="AS83">
        <v>13.51312921647339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828.80331561607306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272.01910475563602</v>
      </c>
      <c r="L84">
        <v>9.0898342526735707</v>
      </c>
      <c r="M84">
        <v>61.512218075276088</v>
      </c>
      <c r="N84">
        <v>50.04587452821908</v>
      </c>
      <c r="O84">
        <v>33.938917666084521</v>
      </c>
      <c r="P84">
        <v>23.942312770411956</v>
      </c>
      <c r="Q84">
        <v>4.6199919693251532</v>
      </c>
      <c r="R84">
        <v>17.958377936936937</v>
      </c>
      <c r="S84">
        <v>11.179247467208947</v>
      </c>
      <c r="T84">
        <v>0</v>
      </c>
      <c r="U84">
        <v>59.909338832083172</v>
      </c>
      <c r="V84">
        <v>8.7783133620000005</v>
      </c>
      <c r="W84">
        <v>19.654094973866425</v>
      </c>
      <c r="X84">
        <v>62.491568727809415</v>
      </c>
      <c r="Y84">
        <v>0</v>
      </c>
      <c r="Z84">
        <v>0</v>
      </c>
      <c r="AA84">
        <v>17.857778716455702</v>
      </c>
      <c r="AB84">
        <v>11.158014284621153</v>
      </c>
      <c r="AC84">
        <v>4.1002057242029206</v>
      </c>
      <c r="AD84">
        <v>0</v>
      </c>
      <c r="AE84">
        <v>6.9813833308651603</v>
      </c>
      <c r="AF84">
        <v>0</v>
      </c>
      <c r="AG84">
        <v>28.993663969600004</v>
      </c>
      <c r="AH84">
        <v>0</v>
      </c>
      <c r="AI84">
        <v>0</v>
      </c>
      <c r="AJ84">
        <v>0</v>
      </c>
      <c r="AK84">
        <v>22.743358083215135</v>
      </c>
      <c r="AL84">
        <v>40.138163818416515</v>
      </c>
      <c r="AM84">
        <v>6.889057465566391</v>
      </c>
      <c r="AN84">
        <v>0</v>
      </c>
      <c r="AO84">
        <v>0</v>
      </c>
      <c r="AP84">
        <v>0.16280526064623033</v>
      </c>
      <c r="AQ84">
        <v>26.15905506063492</v>
      </c>
      <c r="AR84">
        <v>14.967505367844197</v>
      </c>
      <c r="AS84">
        <v>13.51312921647339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828.80331561607306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272.01910475563602</v>
      </c>
      <c r="L85">
        <v>9.0898342526735707</v>
      </c>
      <c r="M85">
        <v>61.512218075276088</v>
      </c>
      <c r="N85">
        <v>50.04587452821908</v>
      </c>
      <c r="O85">
        <v>33.938917666084521</v>
      </c>
      <c r="P85">
        <v>23.942312770411956</v>
      </c>
      <c r="Q85">
        <v>4.6199919693251532</v>
      </c>
      <c r="R85">
        <v>17.958377936936937</v>
      </c>
      <c r="S85">
        <v>11.179247467208947</v>
      </c>
      <c r="T85">
        <v>0</v>
      </c>
      <c r="U85">
        <v>59.909338832083172</v>
      </c>
      <c r="V85">
        <v>8.7761821346405231</v>
      </c>
      <c r="W85">
        <v>19.652787543374401</v>
      </c>
      <c r="X85">
        <v>62.495995183957049</v>
      </c>
      <c r="Y85">
        <v>0</v>
      </c>
      <c r="Z85">
        <v>0</v>
      </c>
      <c r="AA85">
        <v>17.857778716455702</v>
      </c>
      <c r="AB85">
        <v>11.158014284621153</v>
      </c>
      <c r="AC85">
        <v>4.1002057242029206</v>
      </c>
      <c r="AD85">
        <v>0</v>
      </c>
      <c r="AE85">
        <v>6.9813833308651603</v>
      </c>
      <c r="AF85">
        <v>0</v>
      </c>
      <c r="AG85">
        <v>28.993663969600004</v>
      </c>
      <c r="AH85">
        <v>0</v>
      </c>
      <c r="AI85">
        <v>0</v>
      </c>
      <c r="AJ85">
        <v>0</v>
      </c>
      <c r="AK85">
        <v>22.743358083215135</v>
      </c>
      <c r="AL85">
        <v>40.138163818416515</v>
      </c>
      <c r="AM85">
        <v>6.889057465566391</v>
      </c>
      <c r="AN85">
        <v>0</v>
      </c>
      <c r="AO85">
        <v>0</v>
      </c>
      <c r="AP85">
        <v>0.16280526064623033</v>
      </c>
      <c r="AQ85">
        <v>26.15905506063492</v>
      </c>
      <c r="AR85">
        <v>14.967505367844197</v>
      </c>
      <c r="AS85">
        <v>13.51312921647339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828.8043034143692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272.01910475563602</v>
      </c>
      <c r="L86">
        <v>9.0898342526735707</v>
      </c>
      <c r="M86">
        <v>61.512218075276088</v>
      </c>
      <c r="N86">
        <v>50.04587452821908</v>
      </c>
      <c r="O86">
        <v>33.938917666084521</v>
      </c>
      <c r="P86">
        <v>23.942312770411956</v>
      </c>
      <c r="Q86">
        <v>4.6199919693251532</v>
      </c>
      <c r="R86">
        <v>17.958377936936937</v>
      </c>
      <c r="S86">
        <v>11.179247467208947</v>
      </c>
      <c r="T86">
        <v>0</v>
      </c>
      <c r="U86">
        <v>59.909338832083172</v>
      </c>
      <c r="V86">
        <v>8.7761821346405231</v>
      </c>
      <c r="W86">
        <v>19.652787543374401</v>
      </c>
      <c r="X86">
        <v>62.495995183957049</v>
      </c>
      <c r="Y86">
        <v>0</v>
      </c>
      <c r="Z86">
        <v>0</v>
      </c>
      <c r="AA86">
        <v>17.857778716455702</v>
      </c>
      <c r="AB86">
        <v>11.158014284621153</v>
      </c>
      <c r="AC86">
        <v>4.1002057242029206</v>
      </c>
      <c r="AD86">
        <v>0</v>
      </c>
      <c r="AE86">
        <v>6.9813833308651603</v>
      </c>
      <c r="AF86">
        <v>0</v>
      </c>
      <c r="AG86">
        <v>28.993663969600004</v>
      </c>
      <c r="AH86">
        <v>0</v>
      </c>
      <c r="AI86">
        <v>0</v>
      </c>
      <c r="AJ86">
        <v>0</v>
      </c>
      <c r="AK86">
        <v>22.743358083215135</v>
      </c>
      <c r="AL86">
        <v>40.138163818416515</v>
      </c>
      <c r="AM86">
        <v>6.889057465566391</v>
      </c>
      <c r="AN86">
        <v>0</v>
      </c>
      <c r="AO86">
        <v>0</v>
      </c>
      <c r="AP86">
        <v>0.16280526064623033</v>
      </c>
      <c r="AQ86">
        <v>26.15905506063492</v>
      </c>
      <c r="AR86">
        <v>14.967505367844197</v>
      </c>
      <c r="AS86">
        <v>13.51312921647339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828.8043034143692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272.01910475563602</v>
      </c>
      <c r="L87">
        <v>9.0898342526735707</v>
      </c>
      <c r="M87">
        <v>61.512218075276088</v>
      </c>
      <c r="N87">
        <v>50.04587452821908</v>
      </c>
      <c r="O87">
        <v>33.938917666084521</v>
      </c>
      <c r="P87">
        <v>23.942312770411956</v>
      </c>
      <c r="Q87">
        <v>4.6199919693251532</v>
      </c>
      <c r="R87">
        <v>17.958377936936937</v>
      </c>
      <c r="S87">
        <v>11.179247467208947</v>
      </c>
      <c r="T87">
        <v>0</v>
      </c>
      <c r="U87">
        <v>59.909338832083172</v>
      </c>
      <c r="V87">
        <v>8.7761821346405231</v>
      </c>
      <c r="W87">
        <v>19.654551704296299</v>
      </c>
      <c r="X87">
        <v>62.494139749813286</v>
      </c>
      <c r="Y87">
        <v>0</v>
      </c>
      <c r="Z87">
        <v>0</v>
      </c>
      <c r="AA87">
        <v>17.857778716455702</v>
      </c>
      <c r="AB87">
        <v>11.158014284621153</v>
      </c>
      <c r="AC87">
        <v>4.1002057242029206</v>
      </c>
      <c r="AD87">
        <v>0</v>
      </c>
      <c r="AE87">
        <v>6.9813833308651603</v>
      </c>
      <c r="AF87">
        <v>0</v>
      </c>
      <c r="AG87">
        <v>28.993663969600004</v>
      </c>
      <c r="AH87">
        <v>0</v>
      </c>
      <c r="AI87">
        <v>0</v>
      </c>
      <c r="AJ87">
        <v>0</v>
      </c>
      <c r="AK87">
        <v>22.743358083215135</v>
      </c>
      <c r="AL87">
        <v>40.138163818416515</v>
      </c>
      <c r="AM87">
        <v>6.889057465566391</v>
      </c>
      <c r="AN87">
        <v>0</v>
      </c>
      <c r="AO87">
        <v>0</v>
      </c>
      <c r="AP87">
        <v>0.16280526064623033</v>
      </c>
      <c r="AQ87">
        <v>26.15905506063492</v>
      </c>
      <c r="AR87">
        <v>14.967505367844197</v>
      </c>
      <c r="AS87">
        <v>13.51312921647339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828.80421214114733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272.01910475563602</v>
      </c>
      <c r="L88">
        <v>9.0898342526735707</v>
      </c>
      <c r="M88">
        <v>61.512218075276088</v>
      </c>
      <c r="N88">
        <v>50.04587452821908</v>
      </c>
      <c r="O88">
        <v>33.938917666084521</v>
      </c>
      <c r="P88">
        <v>23.942312770411956</v>
      </c>
      <c r="Q88">
        <v>4.6199919693251532</v>
      </c>
      <c r="R88">
        <v>17.958377936936937</v>
      </c>
      <c r="S88">
        <v>11.179247467208947</v>
      </c>
      <c r="T88">
        <v>0</v>
      </c>
      <c r="U88">
        <v>59.909338832083172</v>
      </c>
      <c r="V88">
        <v>8.7761821346405231</v>
      </c>
      <c r="W88">
        <v>19.654551704296299</v>
      </c>
      <c r="X88">
        <v>62.494139749813286</v>
      </c>
      <c r="Y88">
        <v>0</v>
      </c>
      <c r="Z88">
        <v>0</v>
      </c>
      <c r="AA88">
        <v>17.857778716455702</v>
      </c>
      <c r="AB88">
        <v>11.158014284621153</v>
      </c>
      <c r="AC88">
        <v>4.1002057242029206</v>
      </c>
      <c r="AD88">
        <v>0</v>
      </c>
      <c r="AE88">
        <v>6.9813833308651603</v>
      </c>
      <c r="AF88">
        <v>0</v>
      </c>
      <c r="AG88">
        <v>28.993663969600004</v>
      </c>
      <c r="AH88">
        <v>0</v>
      </c>
      <c r="AI88">
        <v>0</v>
      </c>
      <c r="AJ88">
        <v>0</v>
      </c>
      <c r="AK88">
        <v>22.743358083215135</v>
      </c>
      <c r="AL88">
        <v>40.138163818416515</v>
      </c>
      <c r="AM88">
        <v>6.889057465566391</v>
      </c>
      <c r="AN88">
        <v>0</v>
      </c>
      <c r="AO88">
        <v>0</v>
      </c>
      <c r="AP88">
        <v>0.16280526064623033</v>
      </c>
      <c r="AQ88">
        <v>26.15905506063492</v>
      </c>
      <c r="AR88">
        <v>14.967505367844197</v>
      </c>
      <c r="AS88">
        <v>13.51312921647339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828.80421214114733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272.01910475563602</v>
      </c>
      <c r="L89">
        <v>9.0898342526735707</v>
      </c>
      <c r="M89">
        <v>61.512218075276088</v>
      </c>
      <c r="N89">
        <v>50.04587452821908</v>
      </c>
      <c r="O89">
        <v>33.938917666084521</v>
      </c>
      <c r="P89">
        <v>23.942312770411956</v>
      </c>
      <c r="Q89">
        <v>4.6199919693251532</v>
      </c>
      <c r="R89">
        <v>17.958377936936937</v>
      </c>
      <c r="S89">
        <v>11.179247467208947</v>
      </c>
      <c r="T89">
        <v>0</v>
      </c>
      <c r="U89">
        <v>59.909338832083172</v>
      </c>
      <c r="V89">
        <v>8.7761821346405231</v>
      </c>
      <c r="W89">
        <v>19.654551704296299</v>
      </c>
      <c r="X89">
        <v>62.494139749813286</v>
      </c>
      <c r="Y89">
        <v>0</v>
      </c>
      <c r="Z89">
        <v>0</v>
      </c>
      <c r="AA89">
        <v>17.857778716455702</v>
      </c>
      <c r="AB89">
        <v>11.158014284621153</v>
      </c>
      <c r="AC89">
        <v>8.2004118876236838</v>
      </c>
      <c r="AD89">
        <v>0</v>
      </c>
      <c r="AE89">
        <v>6.9813833308651603</v>
      </c>
      <c r="AF89">
        <v>0</v>
      </c>
      <c r="AG89">
        <v>28.993663969600004</v>
      </c>
      <c r="AH89">
        <v>0</v>
      </c>
      <c r="AI89">
        <v>0</v>
      </c>
      <c r="AJ89">
        <v>0</v>
      </c>
      <c r="AK89">
        <v>22.743358083215135</v>
      </c>
      <c r="AL89">
        <v>40.138163818416515</v>
      </c>
      <c r="AM89">
        <v>6.889057465566391</v>
      </c>
      <c r="AN89">
        <v>0</v>
      </c>
      <c r="AO89">
        <v>0</v>
      </c>
      <c r="AP89">
        <v>0.16280526064623033</v>
      </c>
      <c r="AQ89">
        <v>17.439369809365079</v>
      </c>
      <c r="AR89">
        <v>14.967505367844197</v>
      </c>
      <c r="AS89">
        <v>13.51312921647339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824.18473305329815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272.01910475563602</v>
      </c>
      <c r="L90">
        <v>9.0898342526735707</v>
      </c>
      <c r="M90">
        <v>61.512218075276088</v>
      </c>
      <c r="N90">
        <v>50.04587452821908</v>
      </c>
      <c r="O90">
        <v>33.938917666084521</v>
      </c>
      <c r="P90">
        <v>23.942312770411956</v>
      </c>
      <c r="Q90">
        <v>4.6199919693251532</v>
      </c>
      <c r="R90">
        <v>17.958377936936937</v>
      </c>
      <c r="S90">
        <v>11.179247467208947</v>
      </c>
      <c r="T90">
        <v>0</v>
      </c>
      <c r="U90">
        <v>59.909338832083172</v>
      </c>
      <c r="V90">
        <v>8.7761821346405231</v>
      </c>
      <c r="W90">
        <v>19.654551704296299</v>
      </c>
      <c r="X90">
        <v>62.494139749813286</v>
      </c>
      <c r="Y90">
        <v>0</v>
      </c>
      <c r="Z90">
        <v>0</v>
      </c>
      <c r="AA90">
        <v>17.857778716455702</v>
      </c>
      <c r="AB90">
        <v>11.158014284621153</v>
      </c>
      <c r="AC90">
        <v>8.2004118876236838</v>
      </c>
      <c r="AD90">
        <v>0</v>
      </c>
      <c r="AE90">
        <v>6.9813833308651603</v>
      </c>
      <c r="AF90">
        <v>0</v>
      </c>
      <c r="AG90">
        <v>28.993663969600004</v>
      </c>
      <c r="AH90">
        <v>0</v>
      </c>
      <c r="AI90">
        <v>0</v>
      </c>
      <c r="AJ90">
        <v>0</v>
      </c>
      <c r="AK90">
        <v>22.743358083215135</v>
      </c>
      <c r="AL90">
        <v>40.138163818416515</v>
      </c>
      <c r="AM90">
        <v>6.889057465566391</v>
      </c>
      <c r="AN90">
        <v>0</v>
      </c>
      <c r="AO90">
        <v>0</v>
      </c>
      <c r="AP90">
        <v>0.16280526064623033</v>
      </c>
      <c r="AQ90">
        <v>17.439369809365079</v>
      </c>
      <c r="AR90">
        <v>14.967505367844197</v>
      </c>
      <c r="AS90">
        <v>13.51312921647339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824.18473305329815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272.01910475563602</v>
      </c>
      <c r="L91">
        <v>9.0898342526735707</v>
      </c>
      <c r="M91">
        <v>61.512218075276088</v>
      </c>
      <c r="N91">
        <v>50.04587452821908</v>
      </c>
      <c r="O91">
        <v>33.938917666084521</v>
      </c>
      <c r="P91">
        <v>23.942312770411956</v>
      </c>
      <c r="Q91">
        <v>4.6199919693251532</v>
      </c>
      <c r="R91">
        <v>17.958377936936937</v>
      </c>
      <c r="S91">
        <v>11.179247467208947</v>
      </c>
      <c r="T91">
        <v>0</v>
      </c>
      <c r="U91">
        <v>59.909338832083172</v>
      </c>
      <c r="V91">
        <v>8.7761821346405231</v>
      </c>
      <c r="W91">
        <v>19.654551704296299</v>
      </c>
      <c r="X91">
        <v>62.494139749813286</v>
      </c>
      <c r="Y91">
        <v>0</v>
      </c>
      <c r="Z91">
        <v>0</v>
      </c>
      <c r="AA91">
        <v>17.857778716455702</v>
      </c>
      <c r="AB91">
        <v>11.158014284621153</v>
      </c>
      <c r="AC91">
        <v>8.2004118876236838</v>
      </c>
      <c r="AD91">
        <v>0</v>
      </c>
      <c r="AE91">
        <v>0</v>
      </c>
      <c r="AF91">
        <v>0</v>
      </c>
      <c r="AG91">
        <v>28.993663969600004</v>
      </c>
      <c r="AH91">
        <v>0</v>
      </c>
      <c r="AI91">
        <v>0</v>
      </c>
      <c r="AJ91">
        <v>0</v>
      </c>
      <c r="AK91">
        <v>22.743358083215135</v>
      </c>
      <c r="AL91">
        <v>40.138163818416515</v>
      </c>
      <c r="AM91">
        <v>6.889057465566391</v>
      </c>
      <c r="AN91">
        <v>0</v>
      </c>
      <c r="AO91">
        <v>0</v>
      </c>
      <c r="AP91">
        <v>0.16280526064623033</v>
      </c>
      <c r="AQ91">
        <v>8.7196852512698406</v>
      </c>
      <c r="AR91">
        <v>14.967505367844197</v>
      </c>
      <c r="AS91">
        <v>13.51312921647339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808.48366516433782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272.01910475563602</v>
      </c>
      <c r="L92">
        <v>9.0898342526735707</v>
      </c>
      <c r="M92">
        <v>61.512218075276088</v>
      </c>
      <c r="N92">
        <v>50.04587452821908</v>
      </c>
      <c r="O92">
        <v>33.938917666084521</v>
      </c>
      <c r="P92">
        <v>23.942312770411956</v>
      </c>
      <c r="Q92">
        <v>4.6199919693251532</v>
      </c>
      <c r="R92">
        <v>17.958377936936937</v>
      </c>
      <c r="S92">
        <v>11.179247467208947</v>
      </c>
      <c r="T92">
        <v>0</v>
      </c>
      <c r="U92">
        <v>59.909338832083172</v>
      </c>
      <c r="V92">
        <v>8.7761821346405231</v>
      </c>
      <c r="W92">
        <v>19.654551704296299</v>
      </c>
      <c r="X92">
        <v>62.494139749813286</v>
      </c>
      <c r="Y92">
        <v>0</v>
      </c>
      <c r="Z92">
        <v>0</v>
      </c>
      <c r="AA92">
        <v>17.857778716455702</v>
      </c>
      <c r="AB92">
        <v>16.737021646511625</v>
      </c>
      <c r="AC92">
        <v>8.2004118876236838</v>
      </c>
      <c r="AD92">
        <v>0</v>
      </c>
      <c r="AE92">
        <v>0</v>
      </c>
      <c r="AF92">
        <v>0</v>
      </c>
      <c r="AG92">
        <v>28.993663969600004</v>
      </c>
      <c r="AH92">
        <v>0</v>
      </c>
      <c r="AI92">
        <v>0</v>
      </c>
      <c r="AJ92">
        <v>0</v>
      </c>
      <c r="AK92">
        <v>22.743358083215135</v>
      </c>
      <c r="AL92">
        <v>40.138163818416515</v>
      </c>
      <c r="AM92">
        <v>6.889057465566391</v>
      </c>
      <c r="AN92">
        <v>0</v>
      </c>
      <c r="AO92">
        <v>0</v>
      </c>
      <c r="AP92">
        <v>0.16280526064623033</v>
      </c>
      <c r="AQ92">
        <v>8.7196852512698406</v>
      </c>
      <c r="AR92">
        <v>14.967505367844197</v>
      </c>
      <c r="AS92">
        <v>13.51312921647339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814.06267252622831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272.01910475563602</v>
      </c>
      <c r="L93">
        <v>5.3098101835964311</v>
      </c>
      <c r="M93">
        <v>61.512218075276088</v>
      </c>
      <c r="N93">
        <v>50.04587452821908</v>
      </c>
      <c r="O93">
        <v>33.938917666084521</v>
      </c>
      <c r="P93">
        <v>23.942312770411956</v>
      </c>
      <c r="Q93">
        <v>2.8906135416149068</v>
      </c>
      <c r="R93">
        <v>10.843796235973597</v>
      </c>
      <c r="S93">
        <v>6.754733420879842</v>
      </c>
      <c r="T93">
        <v>0</v>
      </c>
      <c r="U93">
        <v>59.909338832083172</v>
      </c>
      <c r="V93">
        <v>8.7761821346405231</v>
      </c>
      <c r="W93">
        <v>19.654551704296299</v>
      </c>
      <c r="X93">
        <v>62.494139749813286</v>
      </c>
      <c r="Y93">
        <v>0</v>
      </c>
      <c r="Z93">
        <v>0</v>
      </c>
      <c r="AA93">
        <v>17.857778716455702</v>
      </c>
      <c r="AB93">
        <v>16.737021646511625</v>
      </c>
      <c r="AC93">
        <v>8.2004118876236838</v>
      </c>
      <c r="AD93">
        <v>0</v>
      </c>
      <c r="AE93">
        <v>0</v>
      </c>
      <c r="AF93">
        <v>0</v>
      </c>
      <c r="AG93">
        <v>28.993663969600004</v>
      </c>
      <c r="AH93">
        <v>0</v>
      </c>
      <c r="AI93">
        <v>0</v>
      </c>
      <c r="AJ93">
        <v>0</v>
      </c>
      <c r="AK93">
        <v>22.743358083215135</v>
      </c>
      <c r="AL93">
        <v>40.138163818416515</v>
      </c>
      <c r="AM93">
        <v>6.889057465566391</v>
      </c>
      <c r="AN93">
        <v>0</v>
      </c>
      <c r="AO93">
        <v>0</v>
      </c>
      <c r="AP93">
        <v>0.16280526064623033</v>
      </c>
      <c r="AQ93">
        <v>8.7196852512698406</v>
      </c>
      <c r="AR93">
        <v>14.967505367844197</v>
      </c>
      <c r="AS93">
        <v>13.51312921647339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797.01417428214847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272.01910475563602</v>
      </c>
      <c r="L94">
        <v>5.3098101835964311</v>
      </c>
      <c r="M94">
        <v>61.512218075276088</v>
      </c>
      <c r="N94">
        <v>50.04587452821908</v>
      </c>
      <c r="O94">
        <v>33.938917666084521</v>
      </c>
      <c r="P94">
        <v>23.942312770411956</v>
      </c>
      <c r="Q94">
        <v>2.8906135416149068</v>
      </c>
      <c r="R94">
        <v>10.60962442477876</v>
      </c>
      <c r="S94">
        <v>6.754733420879842</v>
      </c>
      <c r="T94">
        <v>0</v>
      </c>
      <c r="U94">
        <v>59.909338832083172</v>
      </c>
      <c r="V94">
        <v>8.7761821346405231</v>
      </c>
      <c r="W94">
        <v>19.654551704296299</v>
      </c>
      <c r="X94">
        <v>62.494139749813286</v>
      </c>
      <c r="Y94">
        <v>0</v>
      </c>
      <c r="Z94">
        <v>0</v>
      </c>
      <c r="AA94">
        <v>17.857778716455702</v>
      </c>
      <c r="AB94">
        <v>16.737021646511625</v>
      </c>
      <c r="AC94">
        <v>8.2004118876236838</v>
      </c>
      <c r="AD94">
        <v>0</v>
      </c>
      <c r="AE94">
        <v>0</v>
      </c>
      <c r="AF94">
        <v>0</v>
      </c>
      <c r="AG94">
        <v>28.993663969600004</v>
      </c>
      <c r="AH94">
        <v>0</v>
      </c>
      <c r="AI94">
        <v>0</v>
      </c>
      <c r="AJ94">
        <v>0</v>
      </c>
      <c r="AK94">
        <v>22.743358083215135</v>
      </c>
      <c r="AL94">
        <v>40.138163818416515</v>
      </c>
      <c r="AM94">
        <v>6.889057465566391</v>
      </c>
      <c r="AN94">
        <v>0</v>
      </c>
      <c r="AO94">
        <v>0</v>
      </c>
      <c r="AP94">
        <v>0.16280526064623033</v>
      </c>
      <c r="AQ94">
        <v>8.7196852512698406</v>
      </c>
      <c r="AR94">
        <v>14.967505367844197</v>
      </c>
      <c r="AS94">
        <v>13.51312921647339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796.78000247095372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272.01910475563602</v>
      </c>
      <c r="L95">
        <v>5.3098101835964311</v>
      </c>
      <c r="M95">
        <v>61.512218075276088</v>
      </c>
      <c r="N95">
        <v>50.04587452821908</v>
      </c>
      <c r="O95">
        <v>33.938917666084521</v>
      </c>
      <c r="P95">
        <v>23.942312770411956</v>
      </c>
      <c r="Q95">
        <v>2.8906135416149068</v>
      </c>
      <c r="R95">
        <v>10.60962442477876</v>
      </c>
      <c r="S95">
        <v>6.754733420879842</v>
      </c>
      <c r="T95">
        <v>0</v>
      </c>
      <c r="U95">
        <v>59.909338832083172</v>
      </c>
      <c r="V95">
        <v>8.7761821346405231</v>
      </c>
      <c r="W95">
        <v>19.654551704296299</v>
      </c>
      <c r="X95">
        <v>62.494139749813286</v>
      </c>
      <c r="Y95">
        <v>0</v>
      </c>
      <c r="Z95">
        <v>0</v>
      </c>
      <c r="AA95">
        <v>17.857778716455702</v>
      </c>
      <c r="AB95">
        <v>16.737021646511625</v>
      </c>
      <c r="AC95">
        <v>8.2004118876236838</v>
      </c>
      <c r="AD95">
        <v>0</v>
      </c>
      <c r="AE95">
        <v>0</v>
      </c>
      <c r="AF95">
        <v>0</v>
      </c>
      <c r="AG95">
        <v>28.993663969600004</v>
      </c>
      <c r="AH95">
        <v>0</v>
      </c>
      <c r="AI95">
        <v>0</v>
      </c>
      <c r="AJ95">
        <v>0</v>
      </c>
      <c r="AK95">
        <v>22.743358083215135</v>
      </c>
      <c r="AL95">
        <v>38.465739890791731</v>
      </c>
      <c r="AM95">
        <v>6.889057465566391</v>
      </c>
      <c r="AN95">
        <v>0</v>
      </c>
      <c r="AO95">
        <v>0</v>
      </c>
      <c r="AP95">
        <v>0.16280526064623033</v>
      </c>
      <c r="AQ95">
        <v>4.2124081999999996</v>
      </c>
      <c r="AR95">
        <v>14.967505367844197</v>
      </c>
      <c r="AS95">
        <v>13.51312921647339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790.60030149205909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272.01910475563602</v>
      </c>
      <c r="L96">
        <v>5.3098101835964311</v>
      </c>
      <c r="M96">
        <v>61.512218075276088</v>
      </c>
      <c r="N96">
        <v>50.04587452821908</v>
      </c>
      <c r="O96">
        <v>33.938917666084521</v>
      </c>
      <c r="P96">
        <v>23.942312770411956</v>
      </c>
      <c r="Q96">
        <v>2.8906135416149068</v>
      </c>
      <c r="R96">
        <v>10.60962442477876</v>
      </c>
      <c r="S96">
        <v>6.754733420879842</v>
      </c>
      <c r="T96">
        <v>0</v>
      </c>
      <c r="U96">
        <v>59.909338832083172</v>
      </c>
      <c r="V96">
        <v>8.7761821346405231</v>
      </c>
      <c r="W96">
        <v>19.654551704296299</v>
      </c>
      <c r="X96">
        <v>62.494139749813286</v>
      </c>
      <c r="Y96">
        <v>0</v>
      </c>
      <c r="Z96">
        <v>0</v>
      </c>
      <c r="AA96">
        <v>17.857778716455702</v>
      </c>
      <c r="AB96">
        <v>16.737021646511625</v>
      </c>
      <c r="AC96">
        <v>8.2004118876236838</v>
      </c>
      <c r="AD96">
        <v>0</v>
      </c>
      <c r="AE96">
        <v>0</v>
      </c>
      <c r="AF96">
        <v>0</v>
      </c>
      <c r="AG96">
        <v>28.993663969600004</v>
      </c>
      <c r="AH96">
        <v>0</v>
      </c>
      <c r="AI96">
        <v>0</v>
      </c>
      <c r="AJ96">
        <v>0</v>
      </c>
      <c r="AK96">
        <v>22.743358083215135</v>
      </c>
      <c r="AL96">
        <v>38.465739890791731</v>
      </c>
      <c r="AM96">
        <v>6.889057465566391</v>
      </c>
      <c r="AN96">
        <v>0</v>
      </c>
      <c r="AO96">
        <v>0</v>
      </c>
      <c r="AP96">
        <v>0.16280526064623033</v>
      </c>
      <c r="AQ96">
        <v>0</v>
      </c>
      <c r="AR96">
        <v>14.967505367844197</v>
      </c>
      <c r="AS96">
        <v>13.51312921647339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786.38789329205906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272.01910475563602</v>
      </c>
      <c r="L97">
        <v>5.3098101835964311</v>
      </c>
      <c r="M97">
        <v>61.512218075276088</v>
      </c>
      <c r="N97">
        <v>50.04587452821908</v>
      </c>
      <c r="O97">
        <v>33.938917666084521</v>
      </c>
      <c r="P97">
        <v>23.942312770411956</v>
      </c>
      <c r="Q97">
        <v>2.8906135416149068</v>
      </c>
      <c r="R97">
        <v>10.60962442477876</v>
      </c>
      <c r="S97">
        <v>6.754733420879842</v>
      </c>
      <c r="T97">
        <v>0</v>
      </c>
      <c r="U97">
        <v>59.909338832083172</v>
      </c>
      <c r="V97">
        <v>8.7761821346405231</v>
      </c>
      <c r="W97">
        <v>19.654551704296299</v>
      </c>
      <c r="X97">
        <v>62.494139749813286</v>
      </c>
      <c r="Y97">
        <v>0</v>
      </c>
      <c r="Z97">
        <v>0</v>
      </c>
      <c r="AA97">
        <v>17.857778716455702</v>
      </c>
      <c r="AB97">
        <v>16.737021646511625</v>
      </c>
      <c r="AC97">
        <v>12.313026394298726</v>
      </c>
      <c r="AD97">
        <v>0</v>
      </c>
      <c r="AE97">
        <v>0</v>
      </c>
      <c r="AF97">
        <v>0</v>
      </c>
      <c r="AG97">
        <v>28.993663969600004</v>
      </c>
      <c r="AH97">
        <v>0</v>
      </c>
      <c r="AI97">
        <v>0</v>
      </c>
      <c r="AJ97">
        <v>0</v>
      </c>
      <c r="AK97">
        <v>22.743358083215135</v>
      </c>
      <c r="AL97">
        <v>40.138163818416515</v>
      </c>
      <c r="AM97">
        <v>6.889057465566391</v>
      </c>
      <c r="AN97">
        <v>0</v>
      </c>
      <c r="AO97">
        <v>0</v>
      </c>
      <c r="AP97">
        <v>0</v>
      </c>
      <c r="AQ97">
        <v>0</v>
      </c>
      <c r="AR97">
        <v>14.967505367844197</v>
      </c>
      <c r="AS97">
        <v>13.51312921647339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792.01012646571269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272.01910475563602</v>
      </c>
      <c r="L98">
        <v>5.3098101835964311</v>
      </c>
      <c r="M98">
        <v>61.512218075276088</v>
      </c>
      <c r="N98">
        <v>50.04587452821908</v>
      </c>
      <c r="O98">
        <v>33.938917666084521</v>
      </c>
      <c r="P98">
        <v>23.942312770411956</v>
      </c>
      <c r="Q98">
        <v>2.8906135416149068</v>
      </c>
      <c r="R98">
        <v>10.60962442477876</v>
      </c>
      <c r="S98">
        <v>6.754733420879842</v>
      </c>
      <c r="T98">
        <v>0</v>
      </c>
      <c r="U98">
        <v>59.909338832083172</v>
      </c>
      <c r="V98">
        <v>8.7761821346405231</v>
      </c>
      <c r="W98">
        <v>19.654551704296299</v>
      </c>
      <c r="X98">
        <v>62.494139749813286</v>
      </c>
      <c r="Y98">
        <v>0</v>
      </c>
      <c r="Z98">
        <v>0</v>
      </c>
      <c r="AA98">
        <v>17.857778716455702</v>
      </c>
      <c r="AB98">
        <v>16.737021646511625</v>
      </c>
      <c r="AC98">
        <v>12.313026394298726</v>
      </c>
      <c r="AD98">
        <v>0</v>
      </c>
      <c r="AE98">
        <v>0</v>
      </c>
      <c r="AF98">
        <v>0</v>
      </c>
      <c r="AG98">
        <v>28.993663969600004</v>
      </c>
      <c r="AH98">
        <v>0</v>
      </c>
      <c r="AI98">
        <v>0</v>
      </c>
      <c r="AJ98">
        <v>0</v>
      </c>
      <c r="AK98">
        <v>22.743358083215135</v>
      </c>
      <c r="AL98">
        <v>40.138163818416515</v>
      </c>
      <c r="AM98">
        <v>6.889057465566391</v>
      </c>
      <c r="AN98">
        <v>0</v>
      </c>
      <c r="AO98">
        <v>0</v>
      </c>
      <c r="AP98">
        <v>0</v>
      </c>
      <c r="AQ98">
        <v>0</v>
      </c>
      <c r="AR98">
        <v>14.967505367844197</v>
      </c>
      <c r="AS98">
        <v>13.51312921647339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792.01012646571269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7.1057999744510942</v>
      </c>
      <c r="L99">
        <f t="shared" si="2"/>
        <v>0.15890777564431366</v>
      </c>
      <c r="M99">
        <f t="shared" si="2"/>
        <v>1.3558553997705574</v>
      </c>
      <c r="N99">
        <f t="shared" si="2"/>
        <v>1.1115723685237435</v>
      </c>
      <c r="O99">
        <f t="shared" si="2"/>
        <v>0.75810337240545222</v>
      </c>
      <c r="P99">
        <f t="shared" si="2"/>
        <v>0.54846951831255142</v>
      </c>
      <c r="Q99">
        <f t="shared" si="2"/>
        <v>7.9718989125860895E-2</v>
      </c>
      <c r="R99">
        <f t="shared" si="2"/>
        <v>0.34395650414547096</v>
      </c>
      <c r="S99">
        <f t="shared" si="2"/>
        <v>0.20638511691289071</v>
      </c>
      <c r="T99">
        <f t="shared" si="2"/>
        <v>0</v>
      </c>
      <c r="U99">
        <f t="shared" si="2"/>
        <v>1.4378241319699969</v>
      </c>
      <c r="V99">
        <f t="shared" si="2"/>
        <v>0.1818369258373691</v>
      </c>
      <c r="W99">
        <f t="shared" si="2"/>
        <v>0.40227272042629053</v>
      </c>
      <c r="X99">
        <f t="shared" si="2"/>
        <v>1.27609695789507</v>
      </c>
      <c r="Y99">
        <f t="shared" si="2"/>
        <v>0</v>
      </c>
      <c r="Z99">
        <f t="shared" si="2"/>
        <v>0</v>
      </c>
      <c r="AA99">
        <f t="shared" si="2"/>
        <v>0.16847571749019002</v>
      </c>
      <c r="AB99">
        <f t="shared" si="2"/>
        <v>0.16945952081264054</v>
      </c>
      <c r="AC99">
        <f t="shared" si="2"/>
        <v>8.0402070479896295E-2</v>
      </c>
      <c r="AD99">
        <f t="shared" si="2"/>
        <v>3.4976009275775932E-2</v>
      </c>
      <c r="AE99">
        <f t="shared" si="2"/>
        <v>0.14660904863055343</v>
      </c>
      <c r="AF99">
        <f t="shared" si="2"/>
        <v>0.16836978828080637</v>
      </c>
      <c r="AG99">
        <f t="shared" si="2"/>
        <v>0.69584793527040134</v>
      </c>
      <c r="AH99">
        <f t="shared" si="2"/>
        <v>0.23670589520939811</v>
      </c>
      <c r="AI99">
        <f t="shared" si="2"/>
        <v>0</v>
      </c>
      <c r="AJ99">
        <f t="shared" si="2"/>
        <v>0</v>
      </c>
      <c r="AK99">
        <f t="shared" si="2"/>
        <v>0.545840593997163</v>
      </c>
      <c r="AL99">
        <f t="shared" si="2"/>
        <v>0.7988957935644373</v>
      </c>
      <c r="AM99">
        <f t="shared" si="2"/>
        <v>0.16351121574913707</v>
      </c>
      <c r="AN99">
        <f t="shared" si="2"/>
        <v>0</v>
      </c>
      <c r="AO99">
        <f t="shared" si="2"/>
        <v>0</v>
      </c>
      <c r="AP99">
        <f t="shared" si="2"/>
        <v>7.5433063108533557E-3</v>
      </c>
      <c r="AQ99">
        <f t="shared" si="2"/>
        <v>0.30329339178634929</v>
      </c>
      <c r="AR99">
        <f t="shared" si="2"/>
        <v>0.33887367519628653</v>
      </c>
      <c r="AS99">
        <f t="shared" si="2"/>
        <v>0.29540366065863816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19.121007378133189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86.809904259836216</v>
      </c>
      <c r="L3">
        <v>32.79911141578706</v>
      </c>
      <c r="M3">
        <v>0</v>
      </c>
      <c r="N3">
        <v>28.943397458966032</v>
      </c>
      <c r="O3">
        <v>23.319256333915472</v>
      </c>
      <c r="P3">
        <v>60.035799315281103</v>
      </c>
      <c r="Q3">
        <v>1.9301078797169808</v>
      </c>
      <c r="R3">
        <v>5.7897025268852458</v>
      </c>
      <c r="S3">
        <v>3.8593864846560852</v>
      </c>
      <c r="T3">
        <v>0</v>
      </c>
      <c r="U3">
        <v>319.24647675083548</v>
      </c>
      <c r="V3">
        <v>5.0801615047498423</v>
      </c>
      <c r="W3">
        <v>5.7895121655279507</v>
      </c>
      <c r="X3">
        <v>19.289927575185821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13.150671528920411</v>
      </c>
      <c r="AL3">
        <v>3.1311880092082616</v>
      </c>
      <c r="AM3">
        <v>3.8723304433608412</v>
      </c>
      <c r="AN3">
        <v>0</v>
      </c>
      <c r="AO3">
        <v>0</v>
      </c>
      <c r="AP3">
        <v>0</v>
      </c>
      <c r="AQ3">
        <v>0</v>
      </c>
      <c r="AR3">
        <v>10.278005869202898</v>
      </c>
      <c r="AS3">
        <v>7.8155657638269416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631.14050528586267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86.809904259836216</v>
      </c>
      <c r="L4">
        <v>32.919124260942326</v>
      </c>
      <c r="M4">
        <v>0</v>
      </c>
      <c r="N4">
        <v>28.943397458966032</v>
      </c>
      <c r="O4">
        <v>23.319256333915472</v>
      </c>
      <c r="P4">
        <v>60.035799315281103</v>
      </c>
      <c r="Q4">
        <v>1.9301078797169808</v>
      </c>
      <c r="R4">
        <v>5.7897025268852458</v>
      </c>
      <c r="S4">
        <v>3.8593864846560852</v>
      </c>
      <c r="T4">
        <v>0</v>
      </c>
      <c r="U4">
        <v>319.24647675083548</v>
      </c>
      <c r="V4">
        <v>5.0801615047498423</v>
      </c>
      <c r="W4">
        <v>5.7895121655279507</v>
      </c>
      <c r="X4">
        <v>19.289927575185821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13.150671528920411</v>
      </c>
      <c r="AL4">
        <v>3.1311880092082616</v>
      </c>
      <c r="AM4">
        <v>3.8723304433608412</v>
      </c>
      <c r="AN4">
        <v>0</v>
      </c>
      <c r="AO4">
        <v>0</v>
      </c>
      <c r="AP4">
        <v>0</v>
      </c>
      <c r="AQ4">
        <v>0</v>
      </c>
      <c r="AR4">
        <v>10.278005869202898</v>
      </c>
      <c r="AS4">
        <v>7.8155657638269416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631.26051813101788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86.809904259836216</v>
      </c>
      <c r="L5">
        <v>32.919124260942326</v>
      </c>
      <c r="M5">
        <v>0</v>
      </c>
      <c r="N5">
        <v>28.943397458966032</v>
      </c>
      <c r="O5">
        <v>23.319256333915472</v>
      </c>
      <c r="P5">
        <v>60.035799315281103</v>
      </c>
      <c r="Q5">
        <v>1.9301078797169808</v>
      </c>
      <c r="R5">
        <v>5.7897025268852458</v>
      </c>
      <c r="S5">
        <v>3.8593864846560852</v>
      </c>
      <c r="T5">
        <v>0</v>
      </c>
      <c r="U5">
        <v>319.24647675083548</v>
      </c>
      <c r="V5">
        <v>5.0801615047498423</v>
      </c>
      <c r="W5">
        <v>5.7895121655279507</v>
      </c>
      <c r="X5">
        <v>19.289927575185821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13.150671528920411</v>
      </c>
      <c r="AL5">
        <v>3.1311880092082616</v>
      </c>
      <c r="AM5">
        <v>3.8723304433608412</v>
      </c>
      <c r="AN5">
        <v>0</v>
      </c>
      <c r="AO5">
        <v>0</v>
      </c>
      <c r="AP5">
        <v>1.3179740692285007</v>
      </c>
      <c r="AQ5">
        <v>0</v>
      </c>
      <c r="AR5">
        <v>4.8685290692028982</v>
      </c>
      <c r="AS5">
        <v>7.8155657638269416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627.16901540024639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86.809904259836216</v>
      </c>
      <c r="L6">
        <v>32.919124260942326</v>
      </c>
      <c r="M6">
        <v>0</v>
      </c>
      <c r="N6">
        <v>28.943397458966032</v>
      </c>
      <c r="O6">
        <v>23.319256333915472</v>
      </c>
      <c r="P6">
        <v>60.035799315281103</v>
      </c>
      <c r="Q6">
        <v>1.9312143599320883</v>
      </c>
      <c r="R6">
        <v>5.7897025268852458</v>
      </c>
      <c r="S6">
        <v>4.0207846999368293</v>
      </c>
      <c r="T6">
        <v>0</v>
      </c>
      <c r="U6">
        <v>319.24647675083548</v>
      </c>
      <c r="V6">
        <v>5.0801615047498423</v>
      </c>
      <c r="W6">
        <v>5.7895121655279507</v>
      </c>
      <c r="X6">
        <v>19.289927575185821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13.150671528920411</v>
      </c>
      <c r="AL6">
        <v>3.1311880092082616</v>
      </c>
      <c r="AM6">
        <v>3.8723304433608412</v>
      </c>
      <c r="AN6">
        <v>0</v>
      </c>
      <c r="AO6">
        <v>0</v>
      </c>
      <c r="AP6">
        <v>1.3179740692285007</v>
      </c>
      <c r="AQ6">
        <v>0</v>
      </c>
      <c r="AR6">
        <v>4.8685290692028982</v>
      </c>
      <c r="AS6">
        <v>7.8155657638269416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627.33152009574223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86.809904259836216</v>
      </c>
      <c r="L7">
        <v>32.919124260942326</v>
      </c>
      <c r="M7">
        <v>0</v>
      </c>
      <c r="N7">
        <v>28.943397458966032</v>
      </c>
      <c r="O7">
        <v>23.319256333915472</v>
      </c>
      <c r="P7">
        <v>60.035799315281103</v>
      </c>
      <c r="Q7">
        <v>1.9312143599320883</v>
      </c>
      <c r="R7">
        <v>5.7911513063583815</v>
      </c>
      <c r="S7">
        <v>3.8861133295292438</v>
      </c>
      <c r="T7">
        <v>0</v>
      </c>
      <c r="U7">
        <v>319.24647675083548</v>
      </c>
      <c r="V7">
        <v>5.0801615047498423</v>
      </c>
      <c r="W7">
        <v>5.7895121655279507</v>
      </c>
      <c r="X7">
        <v>19.289927575185821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13.150671528920411</v>
      </c>
      <c r="AL7">
        <v>3.1311880092082616</v>
      </c>
      <c r="AM7">
        <v>3.8723304433608412</v>
      </c>
      <c r="AN7">
        <v>0</v>
      </c>
      <c r="AO7">
        <v>0</v>
      </c>
      <c r="AP7">
        <v>1.3179740692285007</v>
      </c>
      <c r="AQ7">
        <v>0</v>
      </c>
      <c r="AR7">
        <v>4.8685290692028982</v>
      </c>
      <c r="AS7">
        <v>4.2848496701605709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623.66758141114144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86.809904259836216</v>
      </c>
      <c r="L8">
        <v>32.919124260942326</v>
      </c>
      <c r="M8">
        <v>0</v>
      </c>
      <c r="N8">
        <v>28.943397458966032</v>
      </c>
      <c r="O8">
        <v>23.319256333915472</v>
      </c>
      <c r="P8">
        <v>60.035799315281103</v>
      </c>
      <c r="Q8">
        <v>1.9312143599320883</v>
      </c>
      <c r="R8">
        <v>5.7911513063583815</v>
      </c>
      <c r="S8">
        <v>3.8861133295292438</v>
      </c>
      <c r="T8">
        <v>0</v>
      </c>
      <c r="U8">
        <v>319.24647675083548</v>
      </c>
      <c r="V8">
        <v>5.0801615047498423</v>
      </c>
      <c r="W8">
        <v>5.7895121655279507</v>
      </c>
      <c r="X8">
        <v>19.289927575185821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13.150671528920411</v>
      </c>
      <c r="AL8">
        <v>3.1311880092082616</v>
      </c>
      <c r="AM8">
        <v>3.8723304433608412</v>
      </c>
      <c r="AN8">
        <v>0</v>
      </c>
      <c r="AO8">
        <v>0</v>
      </c>
      <c r="AP8">
        <v>1.3179740692285007</v>
      </c>
      <c r="AQ8">
        <v>0</v>
      </c>
      <c r="AR8">
        <v>4.8685290692028982</v>
      </c>
      <c r="AS8">
        <v>4.2848496701605709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623.66758141114144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86.809904259836216</v>
      </c>
      <c r="L9">
        <v>32.919124260942326</v>
      </c>
      <c r="M9">
        <v>0</v>
      </c>
      <c r="N9">
        <v>28.943397458966032</v>
      </c>
      <c r="O9">
        <v>23.319256333915472</v>
      </c>
      <c r="P9">
        <v>60.035799315281103</v>
      </c>
      <c r="Q9">
        <v>1.9312143599320883</v>
      </c>
      <c r="R9">
        <v>5.7911513063583815</v>
      </c>
      <c r="S9">
        <v>3.8861133295292438</v>
      </c>
      <c r="T9">
        <v>0</v>
      </c>
      <c r="U9">
        <v>319.24647675083548</v>
      </c>
      <c r="V9">
        <v>5.080245198019802</v>
      </c>
      <c r="W9">
        <v>6.0691597660438674</v>
      </c>
      <c r="X9">
        <v>19.806338412050039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4.0376802618082612</v>
      </c>
      <c r="AF9">
        <v>0</v>
      </c>
      <c r="AG9">
        <v>0</v>
      </c>
      <c r="AH9">
        <v>0</v>
      </c>
      <c r="AI9">
        <v>0</v>
      </c>
      <c r="AJ9">
        <v>0</v>
      </c>
      <c r="AK9">
        <v>13.150671528920411</v>
      </c>
      <c r="AL9">
        <v>3.1311880092082616</v>
      </c>
      <c r="AM9">
        <v>3.8723304433608412</v>
      </c>
      <c r="AN9">
        <v>0</v>
      </c>
      <c r="AO9">
        <v>0</v>
      </c>
      <c r="AP9">
        <v>1.3179740692285007</v>
      </c>
      <c r="AQ9">
        <v>0</v>
      </c>
      <c r="AR9">
        <v>10.278005869202898</v>
      </c>
      <c r="AS9">
        <v>4.2848496701605709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633.91088060359982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86.809904259836216</v>
      </c>
      <c r="L10">
        <v>32.919124260942326</v>
      </c>
      <c r="M10">
        <v>0</v>
      </c>
      <c r="N10">
        <v>28.943397458966032</v>
      </c>
      <c r="O10">
        <v>23.319256333915472</v>
      </c>
      <c r="P10">
        <v>60.035799315281103</v>
      </c>
      <c r="Q10">
        <v>1.9312143599320883</v>
      </c>
      <c r="R10">
        <v>5.7911513063583815</v>
      </c>
      <c r="S10">
        <v>3.8861133295292438</v>
      </c>
      <c r="T10">
        <v>0</v>
      </c>
      <c r="U10">
        <v>319.24647675083548</v>
      </c>
      <c r="V10">
        <v>5.080245198019802</v>
      </c>
      <c r="W10">
        <v>6.0691597660438674</v>
      </c>
      <c r="X10">
        <v>19.806338412050039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4.0376802618082612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13.150671528920411</v>
      </c>
      <c r="AL10">
        <v>3.1311880092082616</v>
      </c>
      <c r="AM10">
        <v>3.8723304433608412</v>
      </c>
      <c r="AN10">
        <v>0</v>
      </c>
      <c r="AO10">
        <v>0</v>
      </c>
      <c r="AP10">
        <v>1.3179740692285007</v>
      </c>
      <c r="AQ10">
        <v>0</v>
      </c>
      <c r="AR10">
        <v>10.278005869202898</v>
      </c>
      <c r="AS10">
        <v>4.2848496701605709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633.91088060359982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86.809904259836216</v>
      </c>
      <c r="L11">
        <v>32.919124260942326</v>
      </c>
      <c r="M11">
        <v>0</v>
      </c>
      <c r="N11">
        <v>28.943397458966032</v>
      </c>
      <c r="O11">
        <v>23.319256333915472</v>
      </c>
      <c r="P11">
        <v>60.035799315281103</v>
      </c>
      <c r="Q11">
        <v>1.9312143599320883</v>
      </c>
      <c r="R11">
        <v>5.7911513063583815</v>
      </c>
      <c r="S11">
        <v>3.8861133295292438</v>
      </c>
      <c r="T11">
        <v>0</v>
      </c>
      <c r="U11">
        <v>319.24647675083548</v>
      </c>
      <c r="V11">
        <v>3.0801486633663364</v>
      </c>
      <c r="W11">
        <v>6.0691597660438674</v>
      </c>
      <c r="X11">
        <v>19.806338412050039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4.0376802618082612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13.150671528920411</v>
      </c>
      <c r="AL11">
        <v>3.1311880092082616</v>
      </c>
      <c r="AM11">
        <v>3.8723304433608412</v>
      </c>
      <c r="AN11">
        <v>0</v>
      </c>
      <c r="AO11">
        <v>0</v>
      </c>
      <c r="AP11">
        <v>0</v>
      </c>
      <c r="AQ11">
        <v>0</v>
      </c>
      <c r="AR11">
        <v>4.5980553307971013</v>
      </c>
      <c r="AS11">
        <v>4.2848496701605709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624.91285946131211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86.809904259836216</v>
      </c>
      <c r="L12">
        <v>32.919124260942326</v>
      </c>
      <c r="M12">
        <v>0</v>
      </c>
      <c r="N12">
        <v>28.943397458966032</v>
      </c>
      <c r="O12">
        <v>23.319256333915472</v>
      </c>
      <c r="P12">
        <v>60.035799315281103</v>
      </c>
      <c r="Q12">
        <v>1.9312143599320883</v>
      </c>
      <c r="R12">
        <v>5.7911513063583815</v>
      </c>
      <c r="S12">
        <v>3.8861133295292438</v>
      </c>
      <c r="T12">
        <v>0</v>
      </c>
      <c r="U12">
        <v>319.24647675083548</v>
      </c>
      <c r="V12">
        <v>2.9989335149863754</v>
      </c>
      <c r="W12">
        <v>6.0691597660438674</v>
      </c>
      <c r="X12">
        <v>19.806338412050039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4.0376802618082612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13.150671528920411</v>
      </c>
      <c r="AL12">
        <v>3.1311880092082616</v>
      </c>
      <c r="AM12">
        <v>3.8723304433608412</v>
      </c>
      <c r="AN12">
        <v>0</v>
      </c>
      <c r="AO12">
        <v>0</v>
      </c>
      <c r="AP12">
        <v>0</v>
      </c>
      <c r="AQ12">
        <v>0</v>
      </c>
      <c r="AR12">
        <v>4.5980553307971013</v>
      </c>
      <c r="AS12">
        <v>4.2848496701605709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624.8316443129321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86.809480681204164</v>
      </c>
      <c r="L13">
        <v>32.919124260942326</v>
      </c>
      <c r="M13">
        <v>0</v>
      </c>
      <c r="N13">
        <v>30</v>
      </c>
      <c r="O13">
        <v>23.328681179249759</v>
      </c>
      <c r="P13">
        <v>60.035799315281103</v>
      </c>
      <c r="Q13">
        <v>1.9312143599320883</v>
      </c>
      <c r="R13">
        <v>5.7911513063583815</v>
      </c>
      <c r="S13">
        <v>3.8861133295292438</v>
      </c>
      <c r="T13">
        <v>0</v>
      </c>
      <c r="U13">
        <v>319.24647675083548</v>
      </c>
      <c r="V13">
        <v>2.9989335149863754</v>
      </c>
      <c r="W13">
        <v>6.0691597660438674</v>
      </c>
      <c r="X13">
        <v>19.806338412050039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4.0376802618082612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13.150671528920411</v>
      </c>
      <c r="AL13">
        <v>3.1311880092082616</v>
      </c>
      <c r="AM13">
        <v>3.8723304433608412</v>
      </c>
      <c r="AN13">
        <v>0</v>
      </c>
      <c r="AO13">
        <v>0</v>
      </c>
      <c r="AP13">
        <v>0</v>
      </c>
      <c r="AQ13">
        <v>0</v>
      </c>
      <c r="AR13">
        <v>4.5980553307971013</v>
      </c>
      <c r="AS13">
        <v>4.2848496701605709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625.89724812066845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86.809480681204164</v>
      </c>
      <c r="L14">
        <v>32.919124260942326</v>
      </c>
      <c r="M14">
        <v>0</v>
      </c>
      <c r="N14">
        <v>28.941724394323145</v>
      </c>
      <c r="O14">
        <v>23.328681179249759</v>
      </c>
      <c r="P14">
        <v>60.035799315281103</v>
      </c>
      <c r="Q14">
        <v>1.9312143599320883</v>
      </c>
      <c r="R14">
        <v>5.7911513063583815</v>
      </c>
      <c r="S14">
        <v>3.8861133295292438</v>
      </c>
      <c r="T14">
        <v>0</v>
      </c>
      <c r="U14">
        <v>319.24647675083548</v>
      </c>
      <c r="V14">
        <v>2.9989335149863754</v>
      </c>
      <c r="W14">
        <v>6.0691597660438674</v>
      </c>
      <c r="X14">
        <v>19.806338412050039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4.0376802618082612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13.150671528920411</v>
      </c>
      <c r="AL14">
        <v>3.1311880092082616</v>
      </c>
      <c r="AM14">
        <v>3.8723304433608412</v>
      </c>
      <c r="AN14">
        <v>0</v>
      </c>
      <c r="AO14">
        <v>0</v>
      </c>
      <c r="AP14">
        <v>0</v>
      </c>
      <c r="AQ14">
        <v>0</v>
      </c>
      <c r="AR14">
        <v>10.278005869202898</v>
      </c>
      <c r="AS14">
        <v>4.2848496701605709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630.5189230533972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86.809480681204164</v>
      </c>
      <c r="L15">
        <v>32.919124260942326</v>
      </c>
      <c r="M15">
        <v>0</v>
      </c>
      <c r="N15">
        <v>28.941724394323145</v>
      </c>
      <c r="O15">
        <v>23.328681179249759</v>
      </c>
      <c r="P15">
        <v>60.035799315281103</v>
      </c>
      <c r="Q15">
        <v>1.9312143599320883</v>
      </c>
      <c r="R15">
        <v>5.7911513063583815</v>
      </c>
      <c r="S15">
        <v>3.8861133295292438</v>
      </c>
      <c r="T15">
        <v>0</v>
      </c>
      <c r="U15">
        <v>319.24647675083548</v>
      </c>
      <c r="V15">
        <v>2.9989335149863754</v>
      </c>
      <c r="W15">
        <v>6.0691597660438674</v>
      </c>
      <c r="X15">
        <v>19.806338412050039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4.0376802618082612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13.150671528920411</v>
      </c>
      <c r="AL15">
        <v>3.1311880092082616</v>
      </c>
      <c r="AM15">
        <v>3.8723304433608412</v>
      </c>
      <c r="AN15">
        <v>0</v>
      </c>
      <c r="AO15">
        <v>0</v>
      </c>
      <c r="AP15">
        <v>0</v>
      </c>
      <c r="AQ15">
        <v>0</v>
      </c>
      <c r="AR15">
        <v>10.278005869202898</v>
      </c>
      <c r="AS15">
        <v>4.2848496701605709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630.5189230533972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86.809480681204164</v>
      </c>
      <c r="L16">
        <v>32.919124260942326</v>
      </c>
      <c r="M16">
        <v>0</v>
      </c>
      <c r="N16">
        <v>28.941724394323145</v>
      </c>
      <c r="O16">
        <v>23.328681179249759</v>
      </c>
      <c r="P16">
        <v>60.035799315281103</v>
      </c>
      <c r="Q16">
        <v>1.9312143599320883</v>
      </c>
      <c r="R16">
        <v>5.7911513063583815</v>
      </c>
      <c r="S16">
        <v>3.8861133295292438</v>
      </c>
      <c r="T16">
        <v>0</v>
      </c>
      <c r="U16">
        <v>319.24647675083548</v>
      </c>
      <c r="V16">
        <v>2.9989335149863754</v>
      </c>
      <c r="W16">
        <v>6.0691597660438674</v>
      </c>
      <c r="X16">
        <v>19.806338412050039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4.0376802618082612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13.150671528920411</v>
      </c>
      <c r="AL16">
        <v>3.1311880092082616</v>
      </c>
      <c r="AM16">
        <v>3.8723304433608412</v>
      </c>
      <c r="AN16">
        <v>0</v>
      </c>
      <c r="AO16">
        <v>0</v>
      </c>
      <c r="AP16">
        <v>0</v>
      </c>
      <c r="AQ16">
        <v>0</v>
      </c>
      <c r="AR16">
        <v>6.2208982692028982</v>
      </c>
      <c r="AS16">
        <v>4.2848496701605709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626.46181545339721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86.809480681204164</v>
      </c>
      <c r="L17">
        <v>32.919124260942326</v>
      </c>
      <c r="M17">
        <v>0</v>
      </c>
      <c r="N17">
        <v>28.941724394323145</v>
      </c>
      <c r="O17">
        <v>23.328681179249759</v>
      </c>
      <c r="P17">
        <v>60.035799315281103</v>
      </c>
      <c r="Q17">
        <v>1.9312143599320883</v>
      </c>
      <c r="R17">
        <v>5.7911513063583815</v>
      </c>
      <c r="S17">
        <v>3.8861133295292438</v>
      </c>
      <c r="T17">
        <v>0</v>
      </c>
      <c r="U17">
        <v>319.24647675083548</v>
      </c>
      <c r="V17">
        <v>2.9989335149863754</v>
      </c>
      <c r="W17">
        <v>6.0691597660438674</v>
      </c>
      <c r="X17">
        <v>19.806338412050039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4.0376802618082612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13.150671528920411</v>
      </c>
      <c r="AL17">
        <v>3.1311880092082616</v>
      </c>
      <c r="AM17">
        <v>3.8723304433608412</v>
      </c>
      <c r="AN17">
        <v>0</v>
      </c>
      <c r="AO17">
        <v>0</v>
      </c>
      <c r="AP17">
        <v>0</v>
      </c>
      <c r="AQ17">
        <v>0</v>
      </c>
      <c r="AR17">
        <v>6.2208982692028982</v>
      </c>
      <c r="AS17">
        <v>4.2848496701605709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626.46181545339721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86.809480681204164</v>
      </c>
      <c r="L18">
        <v>32.919124260942326</v>
      </c>
      <c r="M18">
        <v>0</v>
      </c>
      <c r="N18">
        <v>28.941724394323145</v>
      </c>
      <c r="O18">
        <v>23.319256333915472</v>
      </c>
      <c r="P18">
        <v>60.035799315281103</v>
      </c>
      <c r="Q18">
        <v>1.9312143599320883</v>
      </c>
      <c r="R18">
        <v>5.7911513063583815</v>
      </c>
      <c r="S18">
        <v>3.8861133295292438</v>
      </c>
      <c r="T18">
        <v>0</v>
      </c>
      <c r="U18">
        <v>319.24647675083548</v>
      </c>
      <c r="V18">
        <v>2.9989335149863754</v>
      </c>
      <c r="W18">
        <v>6.0691597660438674</v>
      </c>
      <c r="X18">
        <v>19.806338412050039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4.0376802618082612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13.150671528920411</v>
      </c>
      <c r="AL18">
        <v>3.1311880092082616</v>
      </c>
      <c r="AM18">
        <v>3.8723304433608412</v>
      </c>
      <c r="AN18">
        <v>0</v>
      </c>
      <c r="AO18">
        <v>0</v>
      </c>
      <c r="AP18">
        <v>0</v>
      </c>
      <c r="AQ18">
        <v>0</v>
      </c>
      <c r="AR18">
        <v>6.2208982692028982</v>
      </c>
      <c r="AS18">
        <v>4.2848496701605709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626.45239060806296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86.809480681204164</v>
      </c>
      <c r="L19">
        <v>32.919124260942326</v>
      </c>
      <c r="M19">
        <v>0</v>
      </c>
      <c r="N19">
        <v>28.943397458966032</v>
      </c>
      <c r="O19">
        <v>23.319256333915472</v>
      </c>
      <c r="P19">
        <v>60.035799315281103</v>
      </c>
      <c r="Q19">
        <v>1.9312143599320883</v>
      </c>
      <c r="R19">
        <v>5.7911513063583815</v>
      </c>
      <c r="S19">
        <v>3.8861133295292438</v>
      </c>
      <c r="T19">
        <v>0</v>
      </c>
      <c r="U19">
        <v>319.24647675083548</v>
      </c>
      <c r="V19">
        <v>5.080245198019802</v>
      </c>
      <c r="W19">
        <v>6.0691597660438674</v>
      </c>
      <c r="X19">
        <v>19.806338412050039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4.0376802618082612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13.150671528920411</v>
      </c>
      <c r="AL19">
        <v>6.2623760184165231</v>
      </c>
      <c r="AM19">
        <v>3.8723304433608412</v>
      </c>
      <c r="AN19">
        <v>0</v>
      </c>
      <c r="AO19">
        <v>0</v>
      </c>
      <c r="AP19">
        <v>0</v>
      </c>
      <c r="AQ19">
        <v>0</v>
      </c>
      <c r="AR19">
        <v>6.2208982692028982</v>
      </c>
      <c r="AS19">
        <v>3.9552458298394293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631.33695952462642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86.809480681204164</v>
      </c>
      <c r="L20">
        <v>32.919124260942326</v>
      </c>
      <c r="M20">
        <v>0</v>
      </c>
      <c r="N20">
        <v>28.943397458966032</v>
      </c>
      <c r="O20">
        <v>23.319256333915472</v>
      </c>
      <c r="P20">
        <v>60.035799315281103</v>
      </c>
      <c r="Q20">
        <v>1.9312143599320883</v>
      </c>
      <c r="R20">
        <v>5.7911513063583815</v>
      </c>
      <c r="S20">
        <v>3.8861133295292438</v>
      </c>
      <c r="T20">
        <v>0</v>
      </c>
      <c r="U20">
        <v>319.24647675083548</v>
      </c>
      <c r="V20">
        <v>5.080245198019802</v>
      </c>
      <c r="W20">
        <v>6.0691597660438674</v>
      </c>
      <c r="X20">
        <v>19.806338412050039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4.0376802618082612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13.150671528920411</v>
      </c>
      <c r="AL20">
        <v>6.2623760184165231</v>
      </c>
      <c r="AM20">
        <v>3.8723304433608412</v>
      </c>
      <c r="AN20">
        <v>0</v>
      </c>
      <c r="AO20">
        <v>0</v>
      </c>
      <c r="AP20">
        <v>0</v>
      </c>
      <c r="AQ20">
        <v>0</v>
      </c>
      <c r="AR20">
        <v>6.2208982692028982</v>
      </c>
      <c r="AS20">
        <v>3.9552458298394293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631.33695952462642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86.809480681204164</v>
      </c>
      <c r="L21">
        <v>32.919124260942326</v>
      </c>
      <c r="M21">
        <v>0</v>
      </c>
      <c r="N21">
        <v>28.943397458966032</v>
      </c>
      <c r="O21">
        <v>23.319256333915472</v>
      </c>
      <c r="P21">
        <v>60.035799315281103</v>
      </c>
      <c r="Q21">
        <v>1.9312143599320883</v>
      </c>
      <c r="R21">
        <v>5.7911513063583815</v>
      </c>
      <c r="S21">
        <v>3.8861133295292438</v>
      </c>
      <c r="T21">
        <v>0</v>
      </c>
      <c r="U21">
        <v>319.24647675083548</v>
      </c>
      <c r="V21">
        <v>5.080245198019802</v>
      </c>
      <c r="W21">
        <v>6.0691597660438674</v>
      </c>
      <c r="X21">
        <v>19.806338412050039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4.0376802618082612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13.150671528920411</v>
      </c>
      <c r="AL21">
        <v>6.2623760184165231</v>
      </c>
      <c r="AM21">
        <v>3.8723304433608412</v>
      </c>
      <c r="AN21">
        <v>0</v>
      </c>
      <c r="AO21">
        <v>0</v>
      </c>
      <c r="AP21">
        <v>0</v>
      </c>
      <c r="AQ21">
        <v>0</v>
      </c>
      <c r="AR21">
        <v>8.1142152000000003</v>
      </c>
      <c r="AS21">
        <v>4.2848496701605709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633.55988029574473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86.809480681204164</v>
      </c>
      <c r="L22">
        <v>32.919124260942326</v>
      </c>
      <c r="M22">
        <v>0</v>
      </c>
      <c r="N22">
        <v>28.943397458966032</v>
      </c>
      <c r="O22">
        <v>23.319256333915472</v>
      </c>
      <c r="P22">
        <v>60.035799315281103</v>
      </c>
      <c r="Q22">
        <v>1.9312143599320883</v>
      </c>
      <c r="R22">
        <v>5.7911513063583815</v>
      </c>
      <c r="S22">
        <v>3.8861133295292438</v>
      </c>
      <c r="T22">
        <v>0</v>
      </c>
      <c r="U22">
        <v>319.24647675083548</v>
      </c>
      <c r="V22">
        <v>5.080245198019802</v>
      </c>
      <c r="W22">
        <v>6.0691597660438674</v>
      </c>
      <c r="X22">
        <v>19.806338412050039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4.0376802618082612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13.150671528920411</v>
      </c>
      <c r="AL22">
        <v>6.2623760184165231</v>
      </c>
      <c r="AM22">
        <v>3.8723304433608412</v>
      </c>
      <c r="AN22">
        <v>0</v>
      </c>
      <c r="AO22">
        <v>0</v>
      </c>
      <c r="AP22">
        <v>0</v>
      </c>
      <c r="AQ22">
        <v>0</v>
      </c>
      <c r="AR22">
        <v>8.1142152000000003</v>
      </c>
      <c r="AS22">
        <v>4.2848496701605709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633.55988029574473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86.809480681204164</v>
      </c>
      <c r="L23">
        <v>32.990074246061518</v>
      </c>
      <c r="M23">
        <v>0</v>
      </c>
      <c r="N23">
        <v>28.943397458966032</v>
      </c>
      <c r="O23">
        <v>23.319256333915472</v>
      </c>
      <c r="P23">
        <v>60.035799315281103</v>
      </c>
      <c r="Q23">
        <v>1.9313820124804992</v>
      </c>
      <c r="R23">
        <v>5.7897025268852458</v>
      </c>
      <c r="S23">
        <v>3.8861133295292438</v>
      </c>
      <c r="T23">
        <v>0</v>
      </c>
      <c r="U23">
        <v>319.24647675083548</v>
      </c>
      <c r="V23">
        <v>5.0801615047498423</v>
      </c>
      <c r="W23">
        <v>11.369421267601906</v>
      </c>
      <c r="X23">
        <v>36.140375079727399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4.0376802618082612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13.150671528920411</v>
      </c>
      <c r="AL23">
        <v>6.2623760184165231</v>
      </c>
      <c r="AM23">
        <v>3.8723304433608412</v>
      </c>
      <c r="AN23">
        <v>0</v>
      </c>
      <c r="AO23">
        <v>0</v>
      </c>
      <c r="AP23">
        <v>0</v>
      </c>
      <c r="AQ23">
        <v>0</v>
      </c>
      <c r="AR23">
        <v>8.1142152000000003</v>
      </c>
      <c r="AS23">
        <v>7.8155657638269416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658.79447972357082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86.809480681204164</v>
      </c>
      <c r="L24">
        <v>32.990074246061518</v>
      </c>
      <c r="M24">
        <v>0</v>
      </c>
      <c r="N24">
        <v>28.943397458966032</v>
      </c>
      <c r="O24">
        <v>23.319256333915472</v>
      </c>
      <c r="P24">
        <v>60.035799315281103</v>
      </c>
      <c r="Q24">
        <v>1.9313820124804992</v>
      </c>
      <c r="R24">
        <v>5.7897025268852458</v>
      </c>
      <c r="S24">
        <v>3.8861133295292438</v>
      </c>
      <c r="T24">
        <v>0</v>
      </c>
      <c r="U24">
        <v>319.24647675083548</v>
      </c>
      <c r="V24">
        <v>5.0801615047498423</v>
      </c>
      <c r="W24">
        <v>11.369421267601906</v>
      </c>
      <c r="X24">
        <v>36.140375079727399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4.0376802618082612</v>
      </c>
      <c r="AF24">
        <v>0</v>
      </c>
      <c r="AG24">
        <v>0</v>
      </c>
      <c r="AH24">
        <v>4.6404976800000002</v>
      </c>
      <c r="AI24">
        <v>0</v>
      </c>
      <c r="AJ24">
        <v>0</v>
      </c>
      <c r="AK24">
        <v>13.150671528920411</v>
      </c>
      <c r="AL24">
        <v>6.2623760184165231</v>
      </c>
      <c r="AM24">
        <v>3.8723304433608412</v>
      </c>
      <c r="AN24">
        <v>0</v>
      </c>
      <c r="AO24">
        <v>0</v>
      </c>
      <c r="AP24">
        <v>0</v>
      </c>
      <c r="AQ24">
        <v>0</v>
      </c>
      <c r="AR24">
        <v>8.1142152000000003</v>
      </c>
      <c r="AS24">
        <v>7.8155657638269416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663.43497740357077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86.809480681204164</v>
      </c>
      <c r="L25">
        <v>32.990074246061518</v>
      </c>
      <c r="M25">
        <v>0</v>
      </c>
      <c r="N25">
        <v>28.943397458966032</v>
      </c>
      <c r="O25">
        <v>23.319256333915472</v>
      </c>
      <c r="P25">
        <v>60.035799315281103</v>
      </c>
      <c r="Q25">
        <v>1.9313820124804992</v>
      </c>
      <c r="R25">
        <v>10.389046251282052</v>
      </c>
      <c r="S25">
        <v>3.8861133295292438</v>
      </c>
      <c r="T25">
        <v>0</v>
      </c>
      <c r="U25">
        <v>319.24647675083548</v>
      </c>
      <c r="V25">
        <v>5.0801615047498423</v>
      </c>
      <c r="W25">
        <v>11.369421267601906</v>
      </c>
      <c r="X25">
        <v>36.140375079727399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4.0376802618082612</v>
      </c>
      <c r="AF25">
        <v>0</v>
      </c>
      <c r="AG25">
        <v>0</v>
      </c>
      <c r="AH25">
        <v>9.2809953600000004</v>
      </c>
      <c r="AI25">
        <v>0</v>
      </c>
      <c r="AJ25">
        <v>0</v>
      </c>
      <c r="AK25">
        <v>13.150671528920411</v>
      </c>
      <c r="AL25">
        <v>9.8205442684165245</v>
      </c>
      <c r="AM25">
        <v>3.8723304433608412</v>
      </c>
      <c r="AN25">
        <v>0</v>
      </c>
      <c r="AO25">
        <v>0</v>
      </c>
      <c r="AP25">
        <v>0</v>
      </c>
      <c r="AQ25">
        <v>0</v>
      </c>
      <c r="AR25">
        <v>10.278005869202898</v>
      </c>
      <c r="AS25">
        <v>7.8155657638269416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678.3967777271705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86.809480681204164</v>
      </c>
      <c r="L26">
        <v>32.990074246061518</v>
      </c>
      <c r="M26">
        <v>0</v>
      </c>
      <c r="N26">
        <v>28.943397458966032</v>
      </c>
      <c r="O26">
        <v>23.319256333915472</v>
      </c>
      <c r="P26">
        <v>60.035799315281103</v>
      </c>
      <c r="Q26">
        <v>1.9313820124804992</v>
      </c>
      <c r="R26">
        <v>10.389046251282052</v>
      </c>
      <c r="S26">
        <v>3.8861133295292438</v>
      </c>
      <c r="T26">
        <v>0</v>
      </c>
      <c r="U26">
        <v>319.24647675083548</v>
      </c>
      <c r="V26">
        <v>5.0801615047498423</v>
      </c>
      <c r="W26">
        <v>11.369421267601906</v>
      </c>
      <c r="X26">
        <v>36.140375079727399</v>
      </c>
      <c r="Y26">
        <v>0</v>
      </c>
      <c r="Z26">
        <v>0</v>
      </c>
      <c r="AA26">
        <v>0</v>
      </c>
      <c r="AB26">
        <v>0.81653402700675171</v>
      </c>
      <c r="AC26">
        <v>0</v>
      </c>
      <c r="AD26">
        <v>0</v>
      </c>
      <c r="AE26">
        <v>4.0376802618082612</v>
      </c>
      <c r="AF26">
        <v>0</v>
      </c>
      <c r="AG26">
        <v>0</v>
      </c>
      <c r="AH26">
        <v>13.92149304</v>
      </c>
      <c r="AI26">
        <v>0</v>
      </c>
      <c r="AJ26">
        <v>0</v>
      </c>
      <c r="AK26">
        <v>13.150671528920411</v>
      </c>
      <c r="AL26">
        <v>9.8205442684165245</v>
      </c>
      <c r="AM26">
        <v>3.8723304433608412</v>
      </c>
      <c r="AN26">
        <v>0</v>
      </c>
      <c r="AO26">
        <v>0</v>
      </c>
      <c r="AP26">
        <v>0</v>
      </c>
      <c r="AQ26">
        <v>0</v>
      </c>
      <c r="AR26">
        <v>10.278005869202898</v>
      </c>
      <c r="AS26">
        <v>7.8155657638269416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683.85380943417715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86.218608570682946</v>
      </c>
      <c r="L27">
        <v>32.79911141578706</v>
      </c>
      <c r="M27">
        <v>0</v>
      </c>
      <c r="N27">
        <v>28.943397458966032</v>
      </c>
      <c r="O27">
        <v>23.319256333915472</v>
      </c>
      <c r="P27">
        <v>60.035799315281103</v>
      </c>
      <c r="Q27">
        <v>1.9301078797169808</v>
      </c>
      <c r="R27">
        <v>5.7897025268852458</v>
      </c>
      <c r="S27">
        <v>3.8593864846560852</v>
      </c>
      <c r="T27">
        <v>0</v>
      </c>
      <c r="U27">
        <v>319.24647675083548</v>
      </c>
      <c r="V27">
        <v>5.0801615047498423</v>
      </c>
      <c r="W27">
        <v>11.369421267601906</v>
      </c>
      <c r="X27">
        <v>36.140375079727399</v>
      </c>
      <c r="Y27">
        <v>0</v>
      </c>
      <c r="Z27">
        <v>0</v>
      </c>
      <c r="AA27">
        <v>0</v>
      </c>
      <c r="AB27">
        <v>1.6330678000000003</v>
      </c>
      <c r="AC27">
        <v>0.62390320888958684</v>
      </c>
      <c r="AD27">
        <v>0</v>
      </c>
      <c r="AE27">
        <v>4.0376802618082612</v>
      </c>
      <c r="AF27">
        <v>0</v>
      </c>
      <c r="AG27">
        <v>0</v>
      </c>
      <c r="AH27">
        <v>18.561990720000001</v>
      </c>
      <c r="AI27">
        <v>0</v>
      </c>
      <c r="AJ27">
        <v>0</v>
      </c>
      <c r="AK27">
        <v>13.150671528920411</v>
      </c>
      <c r="AL27">
        <v>9.8205442684165245</v>
      </c>
      <c r="AM27">
        <v>3.8723304433608412</v>
      </c>
      <c r="AN27">
        <v>0</v>
      </c>
      <c r="AO27">
        <v>0</v>
      </c>
      <c r="AP27">
        <v>0</v>
      </c>
      <c r="AQ27">
        <v>0</v>
      </c>
      <c r="AR27">
        <v>8.1142152000000003</v>
      </c>
      <c r="AS27">
        <v>7.8155657638269416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682.36177378402817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86.809393290623191</v>
      </c>
      <c r="L28">
        <v>32.79911141578706</v>
      </c>
      <c r="M28">
        <v>0</v>
      </c>
      <c r="N28">
        <v>28.943397458966032</v>
      </c>
      <c r="O28">
        <v>23.319256333915472</v>
      </c>
      <c r="P28">
        <v>60.035799315281103</v>
      </c>
      <c r="Q28">
        <v>1.9301078797169808</v>
      </c>
      <c r="R28">
        <v>5.7897025268852458</v>
      </c>
      <c r="S28">
        <v>3.8593864846560852</v>
      </c>
      <c r="T28">
        <v>0</v>
      </c>
      <c r="U28">
        <v>319.24647675083548</v>
      </c>
      <c r="V28">
        <v>5.0801615047498423</v>
      </c>
      <c r="W28">
        <v>11.369421267601906</v>
      </c>
      <c r="X28">
        <v>36.140375079727399</v>
      </c>
      <c r="Y28">
        <v>0</v>
      </c>
      <c r="Z28">
        <v>0</v>
      </c>
      <c r="AA28">
        <v>2.4967332293717779</v>
      </c>
      <c r="AB28">
        <v>9.6808259813953512</v>
      </c>
      <c r="AC28">
        <v>7.1196723331239191</v>
      </c>
      <c r="AD28">
        <v>0</v>
      </c>
      <c r="AE28">
        <v>8.0753602696024949</v>
      </c>
      <c r="AF28">
        <v>0</v>
      </c>
      <c r="AG28">
        <v>0</v>
      </c>
      <c r="AH28">
        <v>28.655073250200633</v>
      </c>
      <c r="AI28">
        <v>0</v>
      </c>
      <c r="AJ28">
        <v>0</v>
      </c>
      <c r="AK28">
        <v>13.150671528920411</v>
      </c>
      <c r="AL28">
        <v>13.805692759208263</v>
      </c>
      <c r="AM28">
        <v>3.8723304433608412</v>
      </c>
      <c r="AN28">
        <v>0</v>
      </c>
      <c r="AO28">
        <v>0</v>
      </c>
      <c r="AP28">
        <v>0</v>
      </c>
      <c r="AQ28">
        <v>0</v>
      </c>
      <c r="AR28">
        <v>8.1142152000000003</v>
      </c>
      <c r="AS28">
        <v>7.8155657638269416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718.10873006775648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86.810534632123506</v>
      </c>
      <c r="L29">
        <v>32.79911141578706</v>
      </c>
      <c r="M29">
        <v>0</v>
      </c>
      <c r="N29">
        <v>28.943397458966032</v>
      </c>
      <c r="O29">
        <v>23.319256333915472</v>
      </c>
      <c r="P29">
        <v>60.035799315281103</v>
      </c>
      <c r="Q29">
        <v>1.9301078797169808</v>
      </c>
      <c r="R29">
        <v>5.7885877504132228</v>
      </c>
      <c r="S29">
        <v>3.8593864846560852</v>
      </c>
      <c r="T29">
        <v>0</v>
      </c>
      <c r="U29">
        <v>319.24647675083548</v>
      </c>
      <c r="V29">
        <v>5.0725154315789478</v>
      </c>
      <c r="W29">
        <v>11.366584936564662</v>
      </c>
      <c r="X29">
        <v>36.140907246327927</v>
      </c>
      <c r="Y29">
        <v>0</v>
      </c>
      <c r="Z29">
        <v>0</v>
      </c>
      <c r="AA29">
        <v>2.9031780555555566</v>
      </c>
      <c r="AB29">
        <v>9.6808259813953512</v>
      </c>
      <c r="AC29">
        <v>7.1196723331239191</v>
      </c>
      <c r="AD29">
        <v>1.9417399015897048</v>
      </c>
      <c r="AE29">
        <v>8.0753602696024949</v>
      </c>
      <c r="AF29">
        <v>0</v>
      </c>
      <c r="AG29">
        <v>0</v>
      </c>
      <c r="AH29">
        <v>28.655073250200633</v>
      </c>
      <c r="AI29">
        <v>0</v>
      </c>
      <c r="AJ29">
        <v>0</v>
      </c>
      <c r="AK29">
        <v>13.150671528920411</v>
      </c>
      <c r="AL29">
        <v>13.805692759208263</v>
      </c>
      <c r="AM29">
        <v>3.8723304433608412</v>
      </c>
      <c r="AN29">
        <v>0</v>
      </c>
      <c r="AO29">
        <v>0</v>
      </c>
      <c r="AP29">
        <v>0</v>
      </c>
      <c r="AQ29">
        <v>0</v>
      </c>
      <c r="AR29">
        <v>8.1142152000000003</v>
      </c>
      <c r="AS29">
        <v>7.8155657638269416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720.44699112295075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86.810033518021584</v>
      </c>
      <c r="L30">
        <v>32.798941698505963</v>
      </c>
      <c r="M30">
        <v>0</v>
      </c>
      <c r="N30">
        <v>28.943397458966032</v>
      </c>
      <c r="O30">
        <v>23.319256333915472</v>
      </c>
      <c r="P30">
        <v>60.035799315281103</v>
      </c>
      <c r="Q30">
        <v>1.9299966451942741</v>
      </c>
      <c r="R30">
        <v>10.387330100244499</v>
      </c>
      <c r="S30">
        <v>3.8597432297593</v>
      </c>
      <c r="T30">
        <v>0</v>
      </c>
      <c r="U30">
        <v>319.24647675083548</v>
      </c>
      <c r="V30">
        <v>5.0790241320000007</v>
      </c>
      <c r="W30">
        <v>11.366584936564662</v>
      </c>
      <c r="X30">
        <v>36.140907246327927</v>
      </c>
      <c r="Y30">
        <v>0</v>
      </c>
      <c r="Z30">
        <v>0</v>
      </c>
      <c r="AA30">
        <v>6.1934465185185195</v>
      </c>
      <c r="AB30">
        <v>9.6808259813953512</v>
      </c>
      <c r="AC30">
        <v>7.1196723331239191</v>
      </c>
      <c r="AD30">
        <v>4.0129289606358824</v>
      </c>
      <c r="AE30">
        <v>8.0753602696024949</v>
      </c>
      <c r="AF30">
        <v>0</v>
      </c>
      <c r="AG30">
        <v>0</v>
      </c>
      <c r="AH30">
        <v>28.655073250200633</v>
      </c>
      <c r="AI30">
        <v>0</v>
      </c>
      <c r="AJ30">
        <v>0</v>
      </c>
      <c r="AK30">
        <v>13.150671528920411</v>
      </c>
      <c r="AL30">
        <v>13.805692759208263</v>
      </c>
      <c r="AM30">
        <v>3.8723304433608412</v>
      </c>
      <c r="AN30">
        <v>0</v>
      </c>
      <c r="AO30">
        <v>0</v>
      </c>
      <c r="AP30">
        <v>0</v>
      </c>
      <c r="AQ30">
        <v>0</v>
      </c>
      <c r="AR30">
        <v>8.1142152000000003</v>
      </c>
      <c r="AS30">
        <v>7.8155657638269416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730.41327437440964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86.81</v>
      </c>
      <c r="L31">
        <v>32.799248292060931</v>
      </c>
      <c r="M31">
        <v>0</v>
      </c>
      <c r="N31">
        <v>28.943397458966032</v>
      </c>
      <c r="O31">
        <v>23.319256333915472</v>
      </c>
      <c r="P31">
        <v>60.035799315281103</v>
      </c>
      <c r="Q31">
        <v>1.9299966451942741</v>
      </c>
      <c r="R31">
        <v>10.387330100244499</v>
      </c>
      <c r="S31">
        <v>3.8597432297593</v>
      </c>
      <c r="T31">
        <v>0</v>
      </c>
      <c r="U31">
        <v>319.24647675083548</v>
      </c>
      <c r="V31">
        <v>5.0790241320000007</v>
      </c>
      <c r="W31">
        <v>11.366584936564662</v>
      </c>
      <c r="X31">
        <v>36.140907246327927</v>
      </c>
      <c r="Y31">
        <v>0</v>
      </c>
      <c r="Z31">
        <v>0</v>
      </c>
      <c r="AA31">
        <v>10.326023716127523</v>
      </c>
      <c r="AB31">
        <v>9.6808259813953512</v>
      </c>
      <c r="AC31">
        <v>7.1196723331239191</v>
      </c>
      <c r="AD31">
        <v>6.7145362342922033</v>
      </c>
      <c r="AE31">
        <v>8.0753602696024949</v>
      </c>
      <c r="AF31">
        <v>0</v>
      </c>
      <c r="AG31">
        <v>0</v>
      </c>
      <c r="AH31">
        <v>28.655073250200633</v>
      </c>
      <c r="AI31">
        <v>0</v>
      </c>
      <c r="AJ31">
        <v>0</v>
      </c>
      <c r="AK31">
        <v>13.150671528920411</v>
      </c>
      <c r="AL31">
        <v>13.805692759208263</v>
      </c>
      <c r="AM31">
        <v>3.8723304433608412</v>
      </c>
      <c r="AN31">
        <v>0</v>
      </c>
      <c r="AO31">
        <v>0</v>
      </c>
      <c r="AP31">
        <v>0</v>
      </c>
      <c r="AQ31">
        <v>0</v>
      </c>
      <c r="AR31">
        <v>10.278005869202898</v>
      </c>
      <c r="AS31">
        <v>6.592076298394292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738.18803312497846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96.40057223744293</v>
      </c>
      <c r="L32">
        <v>62.9218869538281</v>
      </c>
      <c r="M32">
        <v>0</v>
      </c>
      <c r="N32">
        <v>28.943397458966032</v>
      </c>
      <c r="O32">
        <v>23.319256333915472</v>
      </c>
      <c r="P32">
        <v>60.035799315281103</v>
      </c>
      <c r="Q32">
        <v>2.6709608954372621</v>
      </c>
      <c r="R32">
        <v>10.387330100244499</v>
      </c>
      <c r="S32">
        <v>6.4614950648330058</v>
      </c>
      <c r="T32">
        <v>0</v>
      </c>
      <c r="U32">
        <v>319.24647675083548</v>
      </c>
      <c r="V32">
        <v>5.0790241320000007</v>
      </c>
      <c r="W32">
        <v>11.366584936564662</v>
      </c>
      <c r="X32">
        <v>36.140907246327927</v>
      </c>
      <c r="Y32">
        <v>0</v>
      </c>
      <c r="Z32">
        <v>0</v>
      </c>
      <c r="AA32">
        <v>10.326023716127523</v>
      </c>
      <c r="AB32">
        <v>9.6808259813953512</v>
      </c>
      <c r="AC32">
        <v>7.1196723331239191</v>
      </c>
      <c r="AD32">
        <v>6.7145362342922033</v>
      </c>
      <c r="AE32">
        <v>8.0753602696024949</v>
      </c>
      <c r="AF32">
        <v>0</v>
      </c>
      <c r="AG32">
        <v>0</v>
      </c>
      <c r="AH32">
        <v>28.655073250200633</v>
      </c>
      <c r="AI32">
        <v>0</v>
      </c>
      <c r="AJ32">
        <v>0</v>
      </c>
      <c r="AK32">
        <v>13.150671528920411</v>
      </c>
      <c r="AL32">
        <v>13.805692759208263</v>
      </c>
      <c r="AM32">
        <v>3.8723304433608412</v>
      </c>
      <c r="AN32">
        <v>0</v>
      </c>
      <c r="AO32">
        <v>0</v>
      </c>
      <c r="AP32">
        <v>0</v>
      </c>
      <c r="AQ32">
        <v>0</v>
      </c>
      <c r="AR32">
        <v>10.278005869202898</v>
      </c>
      <c r="AS32">
        <v>6.592076298394292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781.24396010950534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86.810666641068991</v>
      </c>
      <c r="L33">
        <v>62.9218869538281</v>
      </c>
      <c r="M33">
        <v>0</v>
      </c>
      <c r="N33">
        <v>28.943397458966032</v>
      </c>
      <c r="O33">
        <v>23.319256333915472</v>
      </c>
      <c r="P33">
        <v>60.035799315281103</v>
      </c>
      <c r="Q33">
        <v>2.6709608954372621</v>
      </c>
      <c r="R33">
        <v>10.387330100244499</v>
      </c>
      <c r="S33">
        <v>6.4614950648330058</v>
      </c>
      <c r="T33">
        <v>0</v>
      </c>
      <c r="U33">
        <v>319.24647675083548</v>
      </c>
      <c r="V33">
        <v>5.0790241320000007</v>
      </c>
      <c r="W33">
        <v>11.366584936564662</v>
      </c>
      <c r="X33">
        <v>36.140907246327927</v>
      </c>
      <c r="Y33">
        <v>0</v>
      </c>
      <c r="Z33">
        <v>0</v>
      </c>
      <c r="AA33">
        <v>10.326023716127523</v>
      </c>
      <c r="AB33">
        <v>9.6808259813953512</v>
      </c>
      <c r="AC33">
        <v>7.1196723331239191</v>
      </c>
      <c r="AD33">
        <v>6.7145362342922033</v>
      </c>
      <c r="AE33">
        <v>8.0753602696024949</v>
      </c>
      <c r="AF33">
        <v>0</v>
      </c>
      <c r="AG33">
        <v>0</v>
      </c>
      <c r="AH33">
        <v>28.655073250200633</v>
      </c>
      <c r="AI33">
        <v>0</v>
      </c>
      <c r="AJ33">
        <v>0</v>
      </c>
      <c r="AK33">
        <v>13.150671528920411</v>
      </c>
      <c r="AL33">
        <v>13.805692759208263</v>
      </c>
      <c r="AM33">
        <v>3.8723304433608412</v>
      </c>
      <c r="AN33">
        <v>0</v>
      </c>
      <c r="AO33">
        <v>0</v>
      </c>
      <c r="AP33">
        <v>0</v>
      </c>
      <c r="AQ33">
        <v>0</v>
      </c>
      <c r="AR33">
        <v>8.6551629307971005</v>
      </c>
      <c r="AS33">
        <v>6.592076298394292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770.0312115747256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80.890706975463857</v>
      </c>
      <c r="L34">
        <v>62.921530385677876</v>
      </c>
      <c r="M34">
        <v>0</v>
      </c>
      <c r="N34">
        <v>28.943397458966032</v>
      </c>
      <c r="O34">
        <v>23.319256333915472</v>
      </c>
      <c r="P34">
        <v>60.035799315281103</v>
      </c>
      <c r="Q34">
        <v>2.6709608954372621</v>
      </c>
      <c r="R34">
        <v>10.387330100244499</v>
      </c>
      <c r="S34">
        <v>6.4614950648330058</v>
      </c>
      <c r="T34">
        <v>0</v>
      </c>
      <c r="U34">
        <v>319.24647675083548</v>
      </c>
      <c r="V34">
        <v>5.0790241320000007</v>
      </c>
      <c r="W34">
        <v>11.366584936564662</v>
      </c>
      <c r="X34">
        <v>36.140907246327927</v>
      </c>
      <c r="Y34">
        <v>0</v>
      </c>
      <c r="Z34">
        <v>0</v>
      </c>
      <c r="AA34">
        <v>10.326023716127523</v>
      </c>
      <c r="AB34">
        <v>6.4669485794448622</v>
      </c>
      <c r="AC34">
        <v>0.31195173142767385</v>
      </c>
      <c r="AD34">
        <v>6.7145362342922033</v>
      </c>
      <c r="AE34">
        <v>4.0376802618082612</v>
      </c>
      <c r="AF34">
        <v>0</v>
      </c>
      <c r="AG34">
        <v>0</v>
      </c>
      <c r="AH34">
        <v>18.654800551678985</v>
      </c>
      <c r="AI34">
        <v>0</v>
      </c>
      <c r="AJ34">
        <v>0</v>
      </c>
      <c r="AK34">
        <v>13.150671528920411</v>
      </c>
      <c r="AL34">
        <v>13.805692759208263</v>
      </c>
      <c r="AM34">
        <v>3.8723304433608412</v>
      </c>
      <c r="AN34">
        <v>0</v>
      </c>
      <c r="AO34">
        <v>0</v>
      </c>
      <c r="AP34">
        <v>0</v>
      </c>
      <c r="AQ34">
        <v>0</v>
      </c>
      <c r="AR34">
        <v>8.6551629307971005</v>
      </c>
      <c r="AS34">
        <v>6.592076298394292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740.05134463100762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83.738521170910488</v>
      </c>
      <c r="L35">
        <v>32.79957818825806</v>
      </c>
      <c r="M35">
        <v>0</v>
      </c>
      <c r="N35">
        <v>28.943397458966032</v>
      </c>
      <c r="O35">
        <v>23.319256333915472</v>
      </c>
      <c r="P35">
        <v>60.035799315281103</v>
      </c>
      <c r="Q35">
        <v>2.5790760977948231</v>
      </c>
      <c r="R35">
        <v>10.387330100244499</v>
      </c>
      <c r="S35">
        <v>6.2303448485329112</v>
      </c>
      <c r="T35">
        <v>0</v>
      </c>
      <c r="U35">
        <v>319.24647675083548</v>
      </c>
      <c r="V35">
        <v>5.0790241320000007</v>
      </c>
      <c r="W35">
        <v>11.366584936564662</v>
      </c>
      <c r="X35">
        <v>36.140907246327927</v>
      </c>
      <c r="Y35">
        <v>0</v>
      </c>
      <c r="Z35">
        <v>0</v>
      </c>
      <c r="AA35">
        <v>6.8840157260900163</v>
      </c>
      <c r="AB35">
        <v>3.2269420784696177</v>
      </c>
      <c r="AC35">
        <v>0</v>
      </c>
      <c r="AD35">
        <v>4.4763575741862223</v>
      </c>
      <c r="AE35">
        <v>4.0376802618082612</v>
      </c>
      <c r="AF35">
        <v>0</v>
      </c>
      <c r="AG35">
        <v>0</v>
      </c>
      <c r="AH35">
        <v>18.561990720000001</v>
      </c>
      <c r="AI35">
        <v>0</v>
      </c>
      <c r="AJ35">
        <v>0</v>
      </c>
      <c r="AK35">
        <v>13.150671528920411</v>
      </c>
      <c r="AL35">
        <v>13.805692759208263</v>
      </c>
      <c r="AM35">
        <v>3.8723304433608412</v>
      </c>
      <c r="AN35">
        <v>0</v>
      </c>
      <c r="AO35">
        <v>0</v>
      </c>
      <c r="AP35">
        <v>0</v>
      </c>
      <c r="AQ35">
        <v>0</v>
      </c>
      <c r="AR35">
        <v>8.6551629307971005</v>
      </c>
      <c r="AS35">
        <v>6.592076298394292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703.1292169008666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85.850333883291142</v>
      </c>
      <c r="L36">
        <v>32.79957818825806</v>
      </c>
      <c r="M36">
        <v>0</v>
      </c>
      <c r="N36">
        <v>28.943397458966032</v>
      </c>
      <c r="O36">
        <v>23.319256333915472</v>
      </c>
      <c r="P36">
        <v>60.035799315281103</v>
      </c>
      <c r="Q36">
        <v>1.9299966451942741</v>
      </c>
      <c r="R36">
        <v>10.387330100244499</v>
      </c>
      <c r="S36">
        <v>3.8597432297593</v>
      </c>
      <c r="T36">
        <v>0</v>
      </c>
      <c r="U36">
        <v>319.24647675083548</v>
      </c>
      <c r="V36">
        <v>5.0790241320000007</v>
      </c>
      <c r="W36">
        <v>11.366584936564662</v>
      </c>
      <c r="X36">
        <v>36.140907246327927</v>
      </c>
      <c r="Y36">
        <v>0</v>
      </c>
      <c r="Z36">
        <v>0</v>
      </c>
      <c r="AA36">
        <v>2.9031780555555566</v>
      </c>
      <c r="AB36">
        <v>3.2269420784696177</v>
      </c>
      <c r="AC36">
        <v>0</v>
      </c>
      <c r="AD36">
        <v>2.2381786601059805</v>
      </c>
      <c r="AE36">
        <v>4.0376802618082612</v>
      </c>
      <c r="AF36">
        <v>0</v>
      </c>
      <c r="AG36">
        <v>0</v>
      </c>
      <c r="AH36">
        <v>13.92149304</v>
      </c>
      <c r="AI36">
        <v>0</v>
      </c>
      <c r="AJ36">
        <v>0</v>
      </c>
      <c r="AK36">
        <v>13.150671528920411</v>
      </c>
      <c r="AL36">
        <v>13.805692759208263</v>
      </c>
      <c r="AM36">
        <v>3.8723304433608412</v>
      </c>
      <c r="AN36">
        <v>0</v>
      </c>
      <c r="AO36">
        <v>0</v>
      </c>
      <c r="AP36">
        <v>0</v>
      </c>
      <c r="AQ36">
        <v>0</v>
      </c>
      <c r="AR36">
        <v>8.6551629307971005</v>
      </c>
      <c r="AS36">
        <v>6.592076298394292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691.36183427725837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83.739124536363647</v>
      </c>
      <c r="L37">
        <v>32.79957818825806</v>
      </c>
      <c r="M37">
        <v>0</v>
      </c>
      <c r="N37">
        <v>28.943397458966032</v>
      </c>
      <c r="O37">
        <v>23.319256333915472</v>
      </c>
      <c r="P37">
        <v>60.035799315281103</v>
      </c>
      <c r="Q37">
        <v>1.9299966451942741</v>
      </c>
      <c r="R37">
        <v>10.387330100244499</v>
      </c>
      <c r="S37">
        <v>3.8597432297593</v>
      </c>
      <c r="T37">
        <v>0</v>
      </c>
      <c r="U37">
        <v>319.24647675083548</v>
      </c>
      <c r="V37">
        <v>5.0790241320000007</v>
      </c>
      <c r="W37">
        <v>11.366584936564662</v>
      </c>
      <c r="X37">
        <v>36.140907246327927</v>
      </c>
      <c r="Y37">
        <v>0</v>
      </c>
      <c r="Z37">
        <v>0</v>
      </c>
      <c r="AA37">
        <v>0</v>
      </c>
      <c r="AB37">
        <v>3.2269420784696177</v>
      </c>
      <c r="AC37">
        <v>0</v>
      </c>
      <c r="AD37">
        <v>1.9417399015897048</v>
      </c>
      <c r="AE37">
        <v>4.0376802618082612</v>
      </c>
      <c r="AF37">
        <v>0</v>
      </c>
      <c r="AG37">
        <v>0</v>
      </c>
      <c r="AH37">
        <v>4.6404976800000002</v>
      </c>
      <c r="AI37">
        <v>0</v>
      </c>
      <c r="AJ37">
        <v>0</v>
      </c>
      <c r="AK37">
        <v>13.150671528920411</v>
      </c>
      <c r="AL37">
        <v>13.805692759208263</v>
      </c>
      <c r="AM37">
        <v>3.8723304433608412</v>
      </c>
      <c r="AN37">
        <v>0</v>
      </c>
      <c r="AO37">
        <v>0</v>
      </c>
      <c r="AP37">
        <v>0</v>
      </c>
      <c r="AQ37">
        <v>0</v>
      </c>
      <c r="AR37">
        <v>10.278005869202898</v>
      </c>
      <c r="AS37">
        <v>7.2512839790365753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679.05206337530694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83.739035713738772</v>
      </c>
      <c r="L38">
        <v>31.640288069224983</v>
      </c>
      <c r="M38">
        <v>0</v>
      </c>
      <c r="N38">
        <v>28.943397458966032</v>
      </c>
      <c r="O38">
        <v>23.319256333915472</v>
      </c>
      <c r="P38">
        <v>60.035799315281103</v>
      </c>
      <c r="Q38">
        <v>1.9299966451942741</v>
      </c>
      <c r="R38">
        <v>10.387330100244499</v>
      </c>
      <c r="S38">
        <v>3.8597432297593</v>
      </c>
      <c r="T38">
        <v>0</v>
      </c>
      <c r="U38">
        <v>319.24647675083548</v>
      </c>
      <c r="V38">
        <v>5.0790241320000007</v>
      </c>
      <c r="W38">
        <v>11.366584936564662</v>
      </c>
      <c r="X38">
        <v>36.140907246327927</v>
      </c>
      <c r="Y38">
        <v>0</v>
      </c>
      <c r="Z38">
        <v>0</v>
      </c>
      <c r="AA38">
        <v>0</v>
      </c>
      <c r="AB38">
        <v>3.2269420784696177</v>
      </c>
      <c r="AC38">
        <v>0</v>
      </c>
      <c r="AD38">
        <v>0</v>
      </c>
      <c r="AE38">
        <v>4.0376802618082612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13.150671528920411</v>
      </c>
      <c r="AL38">
        <v>13.805692759208263</v>
      </c>
      <c r="AM38">
        <v>3.8723304433608412</v>
      </c>
      <c r="AN38">
        <v>0</v>
      </c>
      <c r="AO38">
        <v>0</v>
      </c>
      <c r="AP38">
        <v>0</v>
      </c>
      <c r="AQ38">
        <v>0</v>
      </c>
      <c r="AR38">
        <v>10.278005869202898</v>
      </c>
      <c r="AS38">
        <v>7.2512839790365753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671.31044685205927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83.738926832513911</v>
      </c>
      <c r="L39">
        <v>31.640158604494683</v>
      </c>
      <c r="M39">
        <v>0</v>
      </c>
      <c r="N39">
        <v>28.943397458966032</v>
      </c>
      <c r="O39">
        <v>23.319256333915472</v>
      </c>
      <c r="P39">
        <v>60.035799315281103</v>
      </c>
      <c r="Q39">
        <v>1.8604714170957775</v>
      </c>
      <c r="R39">
        <v>10.387330100244499</v>
      </c>
      <c r="S39">
        <v>3.7205628322324968</v>
      </c>
      <c r="T39">
        <v>0</v>
      </c>
      <c r="U39">
        <v>319.24647675083548</v>
      </c>
      <c r="V39">
        <v>5.0790241320000007</v>
      </c>
      <c r="W39">
        <v>11.366584936564662</v>
      </c>
      <c r="X39">
        <v>36.140907246327927</v>
      </c>
      <c r="Y39">
        <v>0</v>
      </c>
      <c r="Z39">
        <v>0</v>
      </c>
      <c r="AA39">
        <v>0</v>
      </c>
      <c r="AB39">
        <v>3.2269420784696177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13.150671528920411</v>
      </c>
      <c r="AL39">
        <v>13.805692759208263</v>
      </c>
      <c r="AM39">
        <v>3.8723304433608412</v>
      </c>
      <c r="AN39">
        <v>0</v>
      </c>
      <c r="AO39">
        <v>0</v>
      </c>
      <c r="AP39">
        <v>0</v>
      </c>
      <c r="AQ39">
        <v>0</v>
      </c>
      <c r="AR39">
        <v>7.5732674692028983</v>
      </c>
      <c r="AS39">
        <v>7.2512839790365753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664.35908421867055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83.738782423426315</v>
      </c>
      <c r="L40">
        <v>31.640015660067395</v>
      </c>
      <c r="M40">
        <v>0</v>
      </c>
      <c r="N40">
        <v>28.943397458966032</v>
      </c>
      <c r="O40">
        <v>23.319256333915472</v>
      </c>
      <c r="P40">
        <v>60.035799315281103</v>
      </c>
      <c r="Q40">
        <v>1.8604714170957775</v>
      </c>
      <c r="R40">
        <v>10.387330100244499</v>
      </c>
      <c r="S40">
        <v>3.7205628322324968</v>
      </c>
      <c r="T40">
        <v>0</v>
      </c>
      <c r="U40">
        <v>319.24647675083548</v>
      </c>
      <c r="V40">
        <v>5.0790241320000007</v>
      </c>
      <c r="W40">
        <v>11.366584936564662</v>
      </c>
      <c r="X40">
        <v>36.140907246327927</v>
      </c>
      <c r="Y40">
        <v>0</v>
      </c>
      <c r="Z40">
        <v>0</v>
      </c>
      <c r="AA40">
        <v>0</v>
      </c>
      <c r="AB40">
        <v>0.81653402700675171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13.150671528920411</v>
      </c>
      <c r="AL40">
        <v>13.663366181583479</v>
      </c>
      <c r="AM40">
        <v>3.8723304433608412</v>
      </c>
      <c r="AN40">
        <v>0</v>
      </c>
      <c r="AO40">
        <v>0</v>
      </c>
      <c r="AP40">
        <v>0</v>
      </c>
      <c r="AQ40">
        <v>0</v>
      </c>
      <c r="AR40">
        <v>7.5732674692028983</v>
      </c>
      <c r="AS40">
        <v>7.2512839790365753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661.80606223606787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83.738459121297211</v>
      </c>
      <c r="L41">
        <v>45.401432681327336</v>
      </c>
      <c r="M41">
        <v>0</v>
      </c>
      <c r="N41">
        <v>28.943397458966032</v>
      </c>
      <c r="O41">
        <v>23.319256333915472</v>
      </c>
      <c r="P41">
        <v>60.035799315281103</v>
      </c>
      <c r="Q41">
        <v>1.8604714170957775</v>
      </c>
      <c r="R41">
        <v>10.387330100244499</v>
      </c>
      <c r="S41">
        <v>3.7205628322324968</v>
      </c>
      <c r="T41">
        <v>0</v>
      </c>
      <c r="U41">
        <v>319.24647675083548</v>
      </c>
      <c r="V41">
        <v>5.0790241320000007</v>
      </c>
      <c r="W41">
        <v>11.366584936564662</v>
      </c>
      <c r="X41">
        <v>36.140907246327927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13.150671528920411</v>
      </c>
      <c r="AL41">
        <v>13.663366181583479</v>
      </c>
      <c r="AM41">
        <v>3.8723304433608412</v>
      </c>
      <c r="AN41">
        <v>0</v>
      </c>
      <c r="AO41">
        <v>0</v>
      </c>
      <c r="AP41">
        <v>0</v>
      </c>
      <c r="AQ41">
        <v>0</v>
      </c>
      <c r="AR41">
        <v>8.6551629307971005</v>
      </c>
      <c r="AS41">
        <v>7.2512839790365753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675.8325173897864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83.737958223285972</v>
      </c>
      <c r="L42">
        <v>31.639726916234924</v>
      </c>
      <c r="M42">
        <v>0</v>
      </c>
      <c r="N42">
        <v>28.943397458966032</v>
      </c>
      <c r="O42">
        <v>23.319256333915472</v>
      </c>
      <c r="P42">
        <v>60.035799315281103</v>
      </c>
      <c r="Q42">
        <v>1.8604714170957775</v>
      </c>
      <c r="R42">
        <v>10.387330100244499</v>
      </c>
      <c r="S42">
        <v>3.7205628322324968</v>
      </c>
      <c r="T42">
        <v>0</v>
      </c>
      <c r="U42">
        <v>319.24647675083548</v>
      </c>
      <c r="V42">
        <v>5.0790241320000007</v>
      </c>
      <c r="W42">
        <v>11.366584936564662</v>
      </c>
      <c r="X42">
        <v>36.140907246327927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13.150671528920411</v>
      </c>
      <c r="AL42">
        <v>13.663366181583479</v>
      </c>
      <c r="AM42">
        <v>3.8723304433608412</v>
      </c>
      <c r="AN42">
        <v>0</v>
      </c>
      <c r="AO42">
        <v>0</v>
      </c>
      <c r="AP42">
        <v>0</v>
      </c>
      <c r="AQ42">
        <v>0</v>
      </c>
      <c r="AR42">
        <v>8.6551629307971005</v>
      </c>
      <c r="AS42">
        <v>7.2512839790365753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662.07031072668269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83.737668696266283</v>
      </c>
      <c r="L43">
        <v>31.640321393552721</v>
      </c>
      <c r="M43">
        <v>0</v>
      </c>
      <c r="N43">
        <v>28.943397458966032</v>
      </c>
      <c r="O43">
        <v>23.319256333915472</v>
      </c>
      <c r="P43">
        <v>60.035799315281103</v>
      </c>
      <c r="Q43">
        <v>1.8604714170957775</v>
      </c>
      <c r="R43">
        <v>5.7889492871696033</v>
      </c>
      <c r="S43">
        <v>3.7205628322324968</v>
      </c>
      <c r="T43">
        <v>0</v>
      </c>
      <c r="U43">
        <v>319.24647675083548</v>
      </c>
      <c r="V43">
        <v>5.0790241320000007</v>
      </c>
      <c r="W43">
        <v>11.366584936564662</v>
      </c>
      <c r="X43">
        <v>36.140907246327927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13.150671528920411</v>
      </c>
      <c r="AL43">
        <v>13.663366181583479</v>
      </c>
      <c r="AM43">
        <v>3.8723304433608412</v>
      </c>
      <c r="AN43">
        <v>0</v>
      </c>
      <c r="AO43">
        <v>0</v>
      </c>
      <c r="AP43">
        <v>0</v>
      </c>
      <c r="AQ43">
        <v>0</v>
      </c>
      <c r="AR43">
        <v>8.6551629307971005</v>
      </c>
      <c r="AS43">
        <v>7.5808878193577174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657.80183870422707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83.737566720858041</v>
      </c>
      <c r="L44">
        <v>31.640321393552721</v>
      </c>
      <c r="M44">
        <v>0</v>
      </c>
      <c r="N44">
        <v>28.943397458966032</v>
      </c>
      <c r="O44">
        <v>23.319256333915472</v>
      </c>
      <c r="P44">
        <v>60.035799315281103</v>
      </c>
      <c r="Q44">
        <v>1.8604714170957775</v>
      </c>
      <c r="R44">
        <v>5.7885877504132228</v>
      </c>
      <c r="S44">
        <v>3.7205628322324968</v>
      </c>
      <c r="T44">
        <v>0</v>
      </c>
      <c r="U44">
        <v>319.24647675083548</v>
      </c>
      <c r="V44">
        <v>5.0790241320000007</v>
      </c>
      <c r="W44">
        <v>11.366584936564662</v>
      </c>
      <c r="X44">
        <v>36.140907246327927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13.150671528920411</v>
      </c>
      <c r="AL44">
        <v>13.663366181583479</v>
      </c>
      <c r="AM44">
        <v>3.8723304433608412</v>
      </c>
      <c r="AN44">
        <v>0</v>
      </c>
      <c r="AO44">
        <v>0</v>
      </c>
      <c r="AP44">
        <v>0</v>
      </c>
      <c r="AQ44">
        <v>0</v>
      </c>
      <c r="AR44">
        <v>8.6551629307971005</v>
      </c>
      <c r="AS44">
        <v>7.5808878193577174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657.80137519206244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83.942318717634322</v>
      </c>
      <c r="L45">
        <v>31.639862884010999</v>
      </c>
      <c r="M45">
        <v>0</v>
      </c>
      <c r="N45">
        <v>28.943397458966032</v>
      </c>
      <c r="O45">
        <v>23.319256333915472</v>
      </c>
      <c r="P45">
        <v>60.035799315281103</v>
      </c>
      <c r="Q45">
        <v>1.8604714170957775</v>
      </c>
      <c r="R45">
        <v>5.7885877504132228</v>
      </c>
      <c r="S45">
        <v>3.7205628322324968</v>
      </c>
      <c r="T45">
        <v>0</v>
      </c>
      <c r="U45">
        <v>319.24647675083548</v>
      </c>
      <c r="V45">
        <v>2.8901546417742847</v>
      </c>
      <c r="W45">
        <v>5.7880276473590211</v>
      </c>
      <c r="X45">
        <v>34.861181200482235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13.150671528920411</v>
      </c>
      <c r="AL45">
        <v>13.663366181583479</v>
      </c>
      <c r="AM45">
        <v>3.8723304433608412</v>
      </c>
      <c r="AN45">
        <v>0</v>
      </c>
      <c r="AO45">
        <v>0</v>
      </c>
      <c r="AP45">
        <v>0</v>
      </c>
      <c r="AQ45">
        <v>0</v>
      </c>
      <c r="AR45">
        <v>8.6551629307971005</v>
      </c>
      <c r="AS45">
        <v>7.5808878193577174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648.95851585401999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83.942318717634322</v>
      </c>
      <c r="L46">
        <v>31.639692969921906</v>
      </c>
      <c r="M46">
        <v>0</v>
      </c>
      <c r="N46">
        <v>28.943397458966032</v>
      </c>
      <c r="O46">
        <v>23.319256333915472</v>
      </c>
      <c r="P46">
        <v>60.035799315281103</v>
      </c>
      <c r="Q46">
        <v>1.8604714170957775</v>
      </c>
      <c r="R46">
        <v>5.7885877504132228</v>
      </c>
      <c r="S46">
        <v>3.7205628322324968</v>
      </c>
      <c r="T46">
        <v>0</v>
      </c>
      <c r="U46">
        <v>319.24647675083548</v>
      </c>
      <c r="V46">
        <v>2.8901546417742847</v>
      </c>
      <c r="W46">
        <v>5.7880276473590211</v>
      </c>
      <c r="X46">
        <v>19.289405538939818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13.150671528920411</v>
      </c>
      <c r="AL46">
        <v>13.663366181583479</v>
      </c>
      <c r="AM46">
        <v>3.8723304433608412</v>
      </c>
      <c r="AN46">
        <v>0</v>
      </c>
      <c r="AO46">
        <v>0</v>
      </c>
      <c r="AP46">
        <v>0</v>
      </c>
      <c r="AQ46">
        <v>0</v>
      </c>
      <c r="AR46">
        <v>8.6551629307971005</v>
      </c>
      <c r="AS46">
        <v>7.5808878193577174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633.3865702783886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83.942318717634322</v>
      </c>
      <c r="L47">
        <v>31.640363436491363</v>
      </c>
      <c r="M47">
        <v>0</v>
      </c>
      <c r="N47">
        <v>28.943397458966032</v>
      </c>
      <c r="O47">
        <v>23.319256333915472</v>
      </c>
      <c r="P47">
        <v>60.035799315281103</v>
      </c>
      <c r="Q47">
        <v>1.8604714170957775</v>
      </c>
      <c r="R47">
        <v>5.7885877504132228</v>
      </c>
      <c r="S47">
        <v>3.7205628322324968</v>
      </c>
      <c r="T47">
        <v>0</v>
      </c>
      <c r="U47">
        <v>319.24647675083548</v>
      </c>
      <c r="V47">
        <v>2.8901546417742847</v>
      </c>
      <c r="W47">
        <v>5.7880276473590211</v>
      </c>
      <c r="X47">
        <v>19.289405538939818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13.150671528920411</v>
      </c>
      <c r="AL47">
        <v>13.663366181583479</v>
      </c>
      <c r="AM47">
        <v>3.9520241318829714</v>
      </c>
      <c r="AN47">
        <v>0</v>
      </c>
      <c r="AO47">
        <v>0</v>
      </c>
      <c r="AP47">
        <v>0</v>
      </c>
      <c r="AQ47">
        <v>0</v>
      </c>
      <c r="AR47">
        <v>8.6551629307971005</v>
      </c>
      <c r="AS47">
        <v>7.976412427743087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633.86245904186546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83.942318717634322</v>
      </c>
      <c r="L48">
        <v>32.090072220555143</v>
      </c>
      <c r="M48">
        <v>0</v>
      </c>
      <c r="N48">
        <v>28.943397458966032</v>
      </c>
      <c r="O48">
        <v>23.319256333915472</v>
      </c>
      <c r="P48">
        <v>60.035799315281103</v>
      </c>
      <c r="Q48">
        <v>1.8588764347826086</v>
      </c>
      <c r="R48">
        <v>5.7885877504132228</v>
      </c>
      <c r="S48">
        <v>3.779977925472747</v>
      </c>
      <c r="T48">
        <v>0</v>
      </c>
      <c r="U48">
        <v>319.24647675083548</v>
      </c>
      <c r="V48">
        <v>2.8901546417742847</v>
      </c>
      <c r="W48">
        <v>5.7880276473590211</v>
      </c>
      <c r="X48">
        <v>19.289405538939818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13.150671528920411</v>
      </c>
      <c r="AL48">
        <v>13.663366181583479</v>
      </c>
      <c r="AM48">
        <v>3.9520241318829714</v>
      </c>
      <c r="AN48">
        <v>0</v>
      </c>
      <c r="AO48">
        <v>0</v>
      </c>
      <c r="AP48">
        <v>0</v>
      </c>
      <c r="AQ48">
        <v>0</v>
      </c>
      <c r="AR48">
        <v>8.6551629307971005</v>
      </c>
      <c r="AS48">
        <v>7.976412427743087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634.36998793685632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83.942318717634322</v>
      </c>
      <c r="L49">
        <v>32.090072220555143</v>
      </c>
      <c r="M49">
        <v>0</v>
      </c>
      <c r="N49">
        <v>28.943397458966032</v>
      </c>
      <c r="O49">
        <v>23.319256333915472</v>
      </c>
      <c r="P49">
        <v>60.035799315281103</v>
      </c>
      <c r="Q49">
        <v>1.8588764347826086</v>
      </c>
      <c r="R49">
        <v>5.7894959342291372</v>
      </c>
      <c r="S49">
        <v>3.7212537155756209</v>
      </c>
      <c r="T49">
        <v>0</v>
      </c>
      <c r="U49">
        <v>319.24647675083548</v>
      </c>
      <c r="V49">
        <v>2.8901546417742847</v>
      </c>
      <c r="W49">
        <v>5.7880276473590211</v>
      </c>
      <c r="X49">
        <v>19.289405538939818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4.0376802618082612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13.150671528920411</v>
      </c>
      <c r="AL49">
        <v>13.663366181583479</v>
      </c>
      <c r="AM49">
        <v>3.9846854421605404</v>
      </c>
      <c r="AN49">
        <v>0</v>
      </c>
      <c r="AO49">
        <v>0</v>
      </c>
      <c r="AP49">
        <v>1.3179740692285007</v>
      </c>
      <c r="AQ49">
        <v>0</v>
      </c>
      <c r="AR49">
        <v>8.6551629307971005</v>
      </c>
      <c r="AS49">
        <v>7.976412427743087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639.7004875520895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83.942318717634322</v>
      </c>
      <c r="L50">
        <v>32.090072220555143</v>
      </c>
      <c r="M50">
        <v>0</v>
      </c>
      <c r="N50">
        <v>28.943397458966032</v>
      </c>
      <c r="O50">
        <v>23.319256333915472</v>
      </c>
      <c r="P50">
        <v>60.035799315281103</v>
      </c>
      <c r="Q50">
        <v>1.8587825454545455</v>
      </c>
      <c r="R50">
        <v>5.7894959342291372</v>
      </c>
      <c r="S50">
        <v>3.7889157516059959</v>
      </c>
      <c r="T50">
        <v>0</v>
      </c>
      <c r="U50">
        <v>319.24647675083548</v>
      </c>
      <c r="V50">
        <v>2.8901546417742847</v>
      </c>
      <c r="W50">
        <v>5.7880276473590211</v>
      </c>
      <c r="X50">
        <v>19.289405538939818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4.0376802618082612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13.150671528920411</v>
      </c>
      <c r="AL50">
        <v>13.663366181583479</v>
      </c>
      <c r="AM50">
        <v>3.9846854421605404</v>
      </c>
      <c r="AN50">
        <v>0</v>
      </c>
      <c r="AO50">
        <v>0</v>
      </c>
      <c r="AP50">
        <v>1.3179740692285007</v>
      </c>
      <c r="AQ50">
        <v>0</v>
      </c>
      <c r="AR50">
        <v>8.6551629307971005</v>
      </c>
      <c r="AS50">
        <v>7.976412427743087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639.76805569879184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83.942318717634322</v>
      </c>
      <c r="L51">
        <v>32.090072220555143</v>
      </c>
      <c r="M51">
        <v>0</v>
      </c>
      <c r="N51">
        <v>28.943397458966032</v>
      </c>
      <c r="O51">
        <v>23.319256333915472</v>
      </c>
      <c r="P51">
        <v>60.035799315281103</v>
      </c>
      <c r="Q51">
        <v>1.8587825454545455</v>
      </c>
      <c r="R51">
        <v>5.7911513063583815</v>
      </c>
      <c r="S51">
        <v>3.7889157516059959</v>
      </c>
      <c r="T51">
        <v>0</v>
      </c>
      <c r="U51">
        <v>319.24647675083548</v>
      </c>
      <c r="V51">
        <v>3.9424244280898884</v>
      </c>
      <c r="W51">
        <v>5.7880276473590211</v>
      </c>
      <c r="X51">
        <v>19.289405538939818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4.0376802618082612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13.150671528920411</v>
      </c>
      <c r="AL51">
        <v>13.663366181583479</v>
      </c>
      <c r="AM51">
        <v>3.9846854421605404</v>
      </c>
      <c r="AN51">
        <v>0</v>
      </c>
      <c r="AO51">
        <v>0</v>
      </c>
      <c r="AP51">
        <v>1.2552132783330574</v>
      </c>
      <c r="AQ51">
        <v>0</v>
      </c>
      <c r="AR51">
        <v>8.6551629307971005</v>
      </c>
      <c r="AS51">
        <v>7.976412427743087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640.75922006634119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83.942318717634322</v>
      </c>
      <c r="L52">
        <v>32.090072220555143</v>
      </c>
      <c r="M52">
        <v>0</v>
      </c>
      <c r="N52">
        <v>28.943397458966032</v>
      </c>
      <c r="O52">
        <v>23.319256333915472</v>
      </c>
      <c r="P52">
        <v>60.035799315281103</v>
      </c>
      <c r="Q52">
        <v>1.8587825454545455</v>
      </c>
      <c r="R52">
        <v>5.7911513063583815</v>
      </c>
      <c r="S52">
        <v>3.7889157516059959</v>
      </c>
      <c r="T52">
        <v>0</v>
      </c>
      <c r="U52">
        <v>319.24647675083548</v>
      </c>
      <c r="V52">
        <v>3.6479608768267222</v>
      </c>
      <c r="W52">
        <v>5.7904446063303663</v>
      </c>
      <c r="X52">
        <v>19.289280286334055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4.0376802618082612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13.150671528920411</v>
      </c>
      <c r="AL52">
        <v>13.663366181583479</v>
      </c>
      <c r="AM52">
        <v>3.9846854421605404</v>
      </c>
      <c r="AN52">
        <v>0</v>
      </c>
      <c r="AO52">
        <v>0</v>
      </c>
      <c r="AP52">
        <v>1.2552132783330574</v>
      </c>
      <c r="AQ52">
        <v>0</v>
      </c>
      <c r="AR52">
        <v>8.6551629307971005</v>
      </c>
      <c r="AS52">
        <v>7.976412427743087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640.46704822144341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83.942318717634322</v>
      </c>
      <c r="L53">
        <v>32.090072220555143</v>
      </c>
      <c r="M53">
        <v>0</v>
      </c>
      <c r="N53">
        <v>28.943397458966032</v>
      </c>
      <c r="O53">
        <v>23.319256333915472</v>
      </c>
      <c r="P53">
        <v>60.035799315281103</v>
      </c>
      <c r="Q53">
        <v>1.8587825454545455</v>
      </c>
      <c r="R53">
        <v>5.7911513063583815</v>
      </c>
      <c r="S53">
        <v>3.7889157516059959</v>
      </c>
      <c r="T53">
        <v>0</v>
      </c>
      <c r="U53">
        <v>319.24647675083548</v>
      </c>
      <c r="V53">
        <v>2.8911160370994944</v>
      </c>
      <c r="W53">
        <v>6.4119300416801295</v>
      </c>
      <c r="X53">
        <v>19.879122535130719</v>
      </c>
      <c r="Y53">
        <v>0</v>
      </c>
      <c r="Z53">
        <v>0</v>
      </c>
      <c r="AA53">
        <v>0</v>
      </c>
      <c r="AB53">
        <v>3.2269420784696177</v>
      </c>
      <c r="AC53">
        <v>0</v>
      </c>
      <c r="AD53">
        <v>0</v>
      </c>
      <c r="AE53">
        <v>4.0376802618082612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13.150671528920411</v>
      </c>
      <c r="AL53">
        <v>13.663366181583479</v>
      </c>
      <c r="AM53">
        <v>3.9846854421605404</v>
      </c>
      <c r="AN53">
        <v>0</v>
      </c>
      <c r="AO53">
        <v>0</v>
      </c>
      <c r="AP53">
        <v>1.2552132783330574</v>
      </c>
      <c r="AQ53">
        <v>0</v>
      </c>
      <c r="AR53">
        <v>8.6551629307971005</v>
      </c>
      <c r="AS53">
        <v>7.976412427743087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644.14847314433234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83.942318717634322</v>
      </c>
      <c r="L54">
        <v>32.090072220555143</v>
      </c>
      <c r="M54">
        <v>0</v>
      </c>
      <c r="N54">
        <v>28.943397458966032</v>
      </c>
      <c r="O54">
        <v>23.319256333915472</v>
      </c>
      <c r="P54">
        <v>60.035799315281103</v>
      </c>
      <c r="Q54">
        <v>1.8587825454545455</v>
      </c>
      <c r="R54">
        <v>5.7911513063583815</v>
      </c>
      <c r="S54">
        <v>3.7889157516059959</v>
      </c>
      <c r="T54">
        <v>0</v>
      </c>
      <c r="U54">
        <v>319.24647675083548</v>
      </c>
      <c r="V54">
        <v>2.8911160370994944</v>
      </c>
      <c r="W54">
        <v>6.4111709687249405</v>
      </c>
      <c r="X54">
        <v>19.880951256858491</v>
      </c>
      <c r="Y54">
        <v>0</v>
      </c>
      <c r="Z54">
        <v>0</v>
      </c>
      <c r="AA54">
        <v>0</v>
      </c>
      <c r="AB54">
        <v>3.2269420784696177</v>
      </c>
      <c r="AC54">
        <v>0</v>
      </c>
      <c r="AD54">
        <v>0</v>
      </c>
      <c r="AE54">
        <v>4.0376802618082612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13.150671528920411</v>
      </c>
      <c r="AL54">
        <v>13.663366181583479</v>
      </c>
      <c r="AM54">
        <v>3.9846854421605404</v>
      </c>
      <c r="AN54">
        <v>0</v>
      </c>
      <c r="AO54">
        <v>0</v>
      </c>
      <c r="AP54">
        <v>1.2552132783330574</v>
      </c>
      <c r="AQ54">
        <v>0</v>
      </c>
      <c r="AR54">
        <v>8.6551629307971005</v>
      </c>
      <c r="AS54">
        <v>7.976412427743087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644.14954279310496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83.942318717634322</v>
      </c>
      <c r="L55">
        <v>32.090072220555143</v>
      </c>
      <c r="M55">
        <v>0</v>
      </c>
      <c r="N55">
        <v>28.943397458966032</v>
      </c>
      <c r="O55">
        <v>23.319256333915472</v>
      </c>
      <c r="P55">
        <v>60.035799315281103</v>
      </c>
      <c r="Q55">
        <v>1.8587825454545455</v>
      </c>
      <c r="R55">
        <v>5.7911513063583815</v>
      </c>
      <c r="S55">
        <v>3.7889157516059959</v>
      </c>
      <c r="T55">
        <v>0</v>
      </c>
      <c r="U55">
        <v>319.24647675083548</v>
      </c>
      <c r="V55">
        <v>2.8911160370994944</v>
      </c>
      <c r="W55">
        <v>6.4111709687249405</v>
      </c>
      <c r="X55">
        <v>19.880951256858491</v>
      </c>
      <c r="Y55">
        <v>0</v>
      </c>
      <c r="Z55">
        <v>0</v>
      </c>
      <c r="AA55">
        <v>0</v>
      </c>
      <c r="AB55">
        <v>3.2269420784696177</v>
      </c>
      <c r="AC55">
        <v>0</v>
      </c>
      <c r="AD55">
        <v>0</v>
      </c>
      <c r="AE55">
        <v>4.0376802618082612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13.150671528920411</v>
      </c>
      <c r="AL55">
        <v>13.663366181583479</v>
      </c>
      <c r="AM55">
        <v>3.9846854421605404</v>
      </c>
      <c r="AN55">
        <v>0</v>
      </c>
      <c r="AO55">
        <v>0</v>
      </c>
      <c r="AP55">
        <v>0</v>
      </c>
      <c r="AQ55">
        <v>0</v>
      </c>
      <c r="AR55">
        <v>8.6551629307971005</v>
      </c>
      <c r="AS55">
        <v>7.976412427743087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642.89432951477193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83.942318717634322</v>
      </c>
      <c r="L56">
        <v>32.090072220555143</v>
      </c>
      <c r="M56">
        <v>0</v>
      </c>
      <c r="N56">
        <v>28.943397458966032</v>
      </c>
      <c r="O56">
        <v>23.319256333915472</v>
      </c>
      <c r="P56">
        <v>60.035799315281103</v>
      </c>
      <c r="Q56">
        <v>1.8587825454545455</v>
      </c>
      <c r="R56">
        <v>5.7911513063583815</v>
      </c>
      <c r="S56">
        <v>3.7889157516059959</v>
      </c>
      <c r="T56">
        <v>0</v>
      </c>
      <c r="U56">
        <v>319.24647675083548</v>
      </c>
      <c r="V56">
        <v>2.8911160370994944</v>
      </c>
      <c r="W56">
        <v>6.4111709687249405</v>
      </c>
      <c r="X56">
        <v>19.880951256858491</v>
      </c>
      <c r="Y56">
        <v>0</v>
      </c>
      <c r="Z56">
        <v>0</v>
      </c>
      <c r="AA56">
        <v>0</v>
      </c>
      <c r="AB56">
        <v>3.2269420784696177</v>
      </c>
      <c r="AC56">
        <v>0</v>
      </c>
      <c r="AD56">
        <v>0</v>
      </c>
      <c r="AE56">
        <v>4.0376802618082612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13.150671528920411</v>
      </c>
      <c r="AL56">
        <v>13.663366181583479</v>
      </c>
      <c r="AM56">
        <v>3.9846854421605404</v>
      </c>
      <c r="AN56">
        <v>0</v>
      </c>
      <c r="AO56">
        <v>0</v>
      </c>
      <c r="AP56">
        <v>0</v>
      </c>
      <c r="AQ56">
        <v>0</v>
      </c>
      <c r="AR56">
        <v>8.6551629307971005</v>
      </c>
      <c r="AS56">
        <v>7.976412427743087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642.89432951477193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84.000093136711385</v>
      </c>
      <c r="L57">
        <v>32.100342503676792</v>
      </c>
      <c r="M57">
        <v>0</v>
      </c>
      <c r="N57">
        <v>16.399230537195351</v>
      </c>
      <c r="O57">
        <v>13.95121304347826</v>
      </c>
      <c r="P57">
        <v>60.040228858097734</v>
      </c>
      <c r="Q57">
        <v>1.8587825454545455</v>
      </c>
      <c r="R57">
        <v>5.7911513063583815</v>
      </c>
      <c r="S57">
        <v>3.7889157516059959</v>
      </c>
      <c r="T57">
        <v>0</v>
      </c>
      <c r="U57">
        <v>319.24647675083548</v>
      </c>
      <c r="V57">
        <v>2.8911160370994944</v>
      </c>
      <c r="W57">
        <v>6.4111709687249405</v>
      </c>
      <c r="X57">
        <v>19.880951256858491</v>
      </c>
      <c r="Y57">
        <v>0</v>
      </c>
      <c r="Z57">
        <v>0</v>
      </c>
      <c r="AA57">
        <v>0</v>
      </c>
      <c r="AB57">
        <v>3.2269420784696177</v>
      </c>
      <c r="AC57">
        <v>0</v>
      </c>
      <c r="AD57">
        <v>0</v>
      </c>
      <c r="AE57">
        <v>4.0376802618082612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13.150671528920411</v>
      </c>
      <c r="AL57">
        <v>13.663366181583479</v>
      </c>
      <c r="AM57">
        <v>3.9846854421605404</v>
      </c>
      <c r="AN57">
        <v>0</v>
      </c>
      <c r="AO57">
        <v>0</v>
      </c>
      <c r="AP57">
        <v>0</v>
      </c>
      <c r="AQ57">
        <v>0</v>
      </c>
      <c r="AR57">
        <v>8.6551629307971005</v>
      </c>
      <c r="AS57">
        <v>7.976412427743087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621.05459354757943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84.000093136711385</v>
      </c>
      <c r="L58">
        <v>32.100342503676792</v>
      </c>
      <c r="M58">
        <v>0</v>
      </c>
      <c r="N58">
        <v>16.399230537195351</v>
      </c>
      <c r="O58">
        <v>13.95121304347826</v>
      </c>
      <c r="P58">
        <v>60.040228858097734</v>
      </c>
      <c r="Q58">
        <v>1.8587825454545455</v>
      </c>
      <c r="R58">
        <v>5.7911513063583815</v>
      </c>
      <c r="S58">
        <v>3.7889157516059959</v>
      </c>
      <c r="T58">
        <v>0</v>
      </c>
      <c r="U58">
        <v>319.24647675083548</v>
      </c>
      <c r="V58">
        <v>2.8911160370994944</v>
      </c>
      <c r="W58">
        <v>6.4111709687249405</v>
      </c>
      <c r="X58">
        <v>19.880951256858491</v>
      </c>
      <c r="Y58">
        <v>0</v>
      </c>
      <c r="Z58">
        <v>0</v>
      </c>
      <c r="AA58">
        <v>0</v>
      </c>
      <c r="AB58">
        <v>3.2269420784696177</v>
      </c>
      <c r="AC58">
        <v>0</v>
      </c>
      <c r="AD58">
        <v>0</v>
      </c>
      <c r="AE58">
        <v>4.0376802618082612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13.150671528920411</v>
      </c>
      <c r="AL58">
        <v>13.663366181583479</v>
      </c>
      <c r="AM58">
        <v>3.9846854421605404</v>
      </c>
      <c r="AN58">
        <v>0</v>
      </c>
      <c r="AO58">
        <v>0</v>
      </c>
      <c r="AP58">
        <v>0</v>
      </c>
      <c r="AQ58">
        <v>0</v>
      </c>
      <c r="AR58">
        <v>8.6551629307971005</v>
      </c>
      <c r="AS58">
        <v>7.976412427743087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621.05459354757943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84.000093136711385</v>
      </c>
      <c r="L59">
        <v>32.100342503676792</v>
      </c>
      <c r="M59">
        <v>0</v>
      </c>
      <c r="N59">
        <v>16.399230537195351</v>
      </c>
      <c r="O59">
        <v>13.95121304347826</v>
      </c>
      <c r="P59">
        <v>60.040228858097734</v>
      </c>
      <c r="Q59">
        <v>1.8587825454545455</v>
      </c>
      <c r="R59">
        <v>5.7911513063583815</v>
      </c>
      <c r="S59">
        <v>3.7889157516059959</v>
      </c>
      <c r="T59">
        <v>0</v>
      </c>
      <c r="U59">
        <v>319.24647675083548</v>
      </c>
      <c r="V59">
        <v>2.8911160370994944</v>
      </c>
      <c r="W59">
        <v>6.4111709687249405</v>
      </c>
      <c r="X59">
        <v>19.880951256858491</v>
      </c>
      <c r="Y59">
        <v>0</v>
      </c>
      <c r="Z59">
        <v>0</v>
      </c>
      <c r="AA59">
        <v>0</v>
      </c>
      <c r="AB59">
        <v>3.2269420784696177</v>
      </c>
      <c r="AC59">
        <v>0</v>
      </c>
      <c r="AD59">
        <v>0</v>
      </c>
      <c r="AE59">
        <v>4.0376802618082612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13.150671528920411</v>
      </c>
      <c r="AL59">
        <v>13.663366181583479</v>
      </c>
      <c r="AM59">
        <v>3.9846854421605404</v>
      </c>
      <c r="AN59">
        <v>0</v>
      </c>
      <c r="AO59">
        <v>0</v>
      </c>
      <c r="AP59">
        <v>0</v>
      </c>
      <c r="AQ59">
        <v>0</v>
      </c>
      <c r="AR59">
        <v>8.6551629307971005</v>
      </c>
      <c r="AS59">
        <v>7.8155657638269416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620.89374688366331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84.000093136711385</v>
      </c>
      <c r="L60">
        <v>32.100342503676792</v>
      </c>
      <c r="M60">
        <v>0</v>
      </c>
      <c r="N60">
        <v>16.399230537195351</v>
      </c>
      <c r="O60">
        <v>13.95121304347826</v>
      </c>
      <c r="P60">
        <v>60.040228858097734</v>
      </c>
      <c r="Q60">
        <v>1.8587825454545455</v>
      </c>
      <c r="R60">
        <v>5.7911513063583815</v>
      </c>
      <c r="S60">
        <v>3.7889157516059959</v>
      </c>
      <c r="T60">
        <v>0</v>
      </c>
      <c r="U60">
        <v>319.24647675083548</v>
      </c>
      <c r="V60">
        <v>2.8911160370994944</v>
      </c>
      <c r="W60">
        <v>6.4119300416801295</v>
      </c>
      <c r="X60">
        <v>19.879122535130719</v>
      </c>
      <c r="Y60">
        <v>0</v>
      </c>
      <c r="Z60">
        <v>0</v>
      </c>
      <c r="AA60">
        <v>0</v>
      </c>
      <c r="AB60">
        <v>3.2269420784696177</v>
      </c>
      <c r="AC60">
        <v>0</v>
      </c>
      <c r="AD60">
        <v>0</v>
      </c>
      <c r="AE60">
        <v>4.0376802618082612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13.150671528920411</v>
      </c>
      <c r="AL60">
        <v>13.663366181583479</v>
      </c>
      <c r="AM60">
        <v>3.9846854421605404</v>
      </c>
      <c r="AN60">
        <v>0</v>
      </c>
      <c r="AO60">
        <v>0</v>
      </c>
      <c r="AP60">
        <v>0</v>
      </c>
      <c r="AQ60">
        <v>0</v>
      </c>
      <c r="AR60">
        <v>8.6551629307971005</v>
      </c>
      <c r="AS60">
        <v>7.8155657638269416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620.8926772348907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84.000093136711385</v>
      </c>
      <c r="L61">
        <v>32.100342503676792</v>
      </c>
      <c r="M61">
        <v>0</v>
      </c>
      <c r="N61">
        <v>16.399230537195351</v>
      </c>
      <c r="O61">
        <v>13.95121304347826</v>
      </c>
      <c r="P61">
        <v>60.040228858097734</v>
      </c>
      <c r="Q61">
        <v>1.8587825454545455</v>
      </c>
      <c r="R61">
        <v>5.7911513063583815</v>
      </c>
      <c r="S61">
        <v>3.7889157516059959</v>
      </c>
      <c r="T61">
        <v>0</v>
      </c>
      <c r="U61">
        <v>319.24647675083548</v>
      </c>
      <c r="V61">
        <v>2.8911160370994944</v>
      </c>
      <c r="W61">
        <v>6.4119300416801295</v>
      </c>
      <c r="X61">
        <v>19.879122535130719</v>
      </c>
      <c r="Y61">
        <v>0</v>
      </c>
      <c r="Z61">
        <v>0</v>
      </c>
      <c r="AA61">
        <v>0</v>
      </c>
      <c r="AB61">
        <v>3.2269420784696177</v>
      </c>
      <c r="AC61">
        <v>0</v>
      </c>
      <c r="AD61">
        <v>0</v>
      </c>
      <c r="AE61">
        <v>4.0376802618082612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13.150671528920411</v>
      </c>
      <c r="AL61">
        <v>13.663366181583479</v>
      </c>
      <c r="AM61">
        <v>3.9846854421605404</v>
      </c>
      <c r="AN61">
        <v>0</v>
      </c>
      <c r="AO61">
        <v>0</v>
      </c>
      <c r="AP61">
        <v>0</v>
      </c>
      <c r="AQ61">
        <v>0</v>
      </c>
      <c r="AR61">
        <v>8.6551629307971005</v>
      </c>
      <c r="AS61">
        <v>7.8155657638269416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620.8926772348907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84.000093136711385</v>
      </c>
      <c r="L62">
        <v>32.100342503676792</v>
      </c>
      <c r="M62">
        <v>0</v>
      </c>
      <c r="N62">
        <v>16.399230537195351</v>
      </c>
      <c r="O62">
        <v>13.95121304347826</v>
      </c>
      <c r="P62">
        <v>60.040228858097734</v>
      </c>
      <c r="Q62">
        <v>1.8587825454545455</v>
      </c>
      <c r="R62">
        <v>5.7911513063583815</v>
      </c>
      <c r="S62">
        <v>3.7889157516059959</v>
      </c>
      <c r="T62">
        <v>0</v>
      </c>
      <c r="U62">
        <v>319.24647675083548</v>
      </c>
      <c r="V62">
        <v>2.8911160370994944</v>
      </c>
      <c r="W62">
        <v>6.4119300416801295</v>
      </c>
      <c r="X62">
        <v>19.879122535130719</v>
      </c>
      <c r="Y62">
        <v>0</v>
      </c>
      <c r="Z62">
        <v>0</v>
      </c>
      <c r="AA62">
        <v>0</v>
      </c>
      <c r="AB62">
        <v>3.2269420784696177</v>
      </c>
      <c r="AC62">
        <v>0</v>
      </c>
      <c r="AD62">
        <v>0</v>
      </c>
      <c r="AE62">
        <v>4.0376802618082612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13.150671528920411</v>
      </c>
      <c r="AL62">
        <v>13.663366181583479</v>
      </c>
      <c r="AM62">
        <v>3.9846854421605404</v>
      </c>
      <c r="AN62">
        <v>0</v>
      </c>
      <c r="AO62">
        <v>0</v>
      </c>
      <c r="AP62">
        <v>0</v>
      </c>
      <c r="AQ62">
        <v>0</v>
      </c>
      <c r="AR62">
        <v>8.6551629307971005</v>
      </c>
      <c r="AS62">
        <v>7.8155657638269416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620.8926772348907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84.000093136711385</v>
      </c>
      <c r="L63">
        <v>32.100342503676792</v>
      </c>
      <c r="M63">
        <v>0</v>
      </c>
      <c r="N63">
        <v>16.399230537195351</v>
      </c>
      <c r="O63">
        <v>13.95121304347826</v>
      </c>
      <c r="P63">
        <v>60.040228858097734</v>
      </c>
      <c r="Q63">
        <v>1.8587825454545455</v>
      </c>
      <c r="R63">
        <v>5.7911513063583815</v>
      </c>
      <c r="S63">
        <v>3.7889157516059959</v>
      </c>
      <c r="T63">
        <v>0</v>
      </c>
      <c r="U63">
        <v>319.24647675083548</v>
      </c>
      <c r="V63">
        <v>2.8911160370994944</v>
      </c>
      <c r="W63">
        <v>6.4119300416801295</v>
      </c>
      <c r="X63">
        <v>19.879122535130719</v>
      </c>
      <c r="Y63">
        <v>0</v>
      </c>
      <c r="Z63">
        <v>0</v>
      </c>
      <c r="AA63">
        <v>0</v>
      </c>
      <c r="AB63">
        <v>7.8387253891973012</v>
      </c>
      <c r="AC63">
        <v>0</v>
      </c>
      <c r="AD63">
        <v>0</v>
      </c>
      <c r="AE63">
        <v>4.0376802618082612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13.150671528920411</v>
      </c>
      <c r="AL63">
        <v>13.663366181583479</v>
      </c>
      <c r="AM63">
        <v>3.9846854421605404</v>
      </c>
      <c r="AN63">
        <v>0</v>
      </c>
      <c r="AO63">
        <v>0</v>
      </c>
      <c r="AP63">
        <v>0</v>
      </c>
      <c r="AQ63">
        <v>0</v>
      </c>
      <c r="AR63">
        <v>8.6551629307971005</v>
      </c>
      <c r="AS63">
        <v>7.8155657638269416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625.50446054561837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84.000093136711385</v>
      </c>
      <c r="L64">
        <v>32.100342503676792</v>
      </c>
      <c r="M64">
        <v>0</v>
      </c>
      <c r="N64">
        <v>16.399230537195351</v>
      </c>
      <c r="O64">
        <v>13.95121304347826</v>
      </c>
      <c r="P64">
        <v>60.040228858097734</v>
      </c>
      <c r="Q64">
        <v>1.8587825454545455</v>
      </c>
      <c r="R64">
        <v>5.7911513063583815</v>
      </c>
      <c r="S64">
        <v>3.7889157516059959</v>
      </c>
      <c r="T64">
        <v>0</v>
      </c>
      <c r="U64">
        <v>319.24647675083548</v>
      </c>
      <c r="V64">
        <v>2.8911160370994944</v>
      </c>
      <c r="W64">
        <v>6.4119300416801295</v>
      </c>
      <c r="X64">
        <v>19.879122535130719</v>
      </c>
      <c r="Y64">
        <v>0</v>
      </c>
      <c r="Z64">
        <v>0</v>
      </c>
      <c r="AA64">
        <v>0</v>
      </c>
      <c r="AB64">
        <v>7.8387253891973012</v>
      </c>
      <c r="AC64">
        <v>2.3708323461598861</v>
      </c>
      <c r="AD64">
        <v>0</v>
      </c>
      <c r="AE64">
        <v>4.0376802618082612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13.150671528920411</v>
      </c>
      <c r="AL64">
        <v>13.663366181583479</v>
      </c>
      <c r="AM64">
        <v>3.9846854421605404</v>
      </c>
      <c r="AN64">
        <v>0</v>
      </c>
      <c r="AO64">
        <v>0</v>
      </c>
      <c r="AP64">
        <v>0</v>
      </c>
      <c r="AQ64">
        <v>0</v>
      </c>
      <c r="AR64">
        <v>8.6551629307971005</v>
      </c>
      <c r="AS64">
        <v>7.8155657638269416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627.87529289177826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86.809904259836216</v>
      </c>
      <c r="L65">
        <v>34.900078544636152</v>
      </c>
      <c r="M65">
        <v>0</v>
      </c>
      <c r="N65">
        <v>16.399230537195351</v>
      </c>
      <c r="O65">
        <v>13.95121304347826</v>
      </c>
      <c r="P65">
        <v>60.040228858097734</v>
      </c>
      <c r="Q65">
        <v>1.9312143599320883</v>
      </c>
      <c r="R65">
        <v>5.9794056913580249</v>
      </c>
      <c r="S65">
        <v>3.9588671177730195</v>
      </c>
      <c r="T65">
        <v>0</v>
      </c>
      <c r="U65">
        <v>319.24647675083548</v>
      </c>
      <c r="V65">
        <v>3.1388928323699425</v>
      </c>
      <c r="W65">
        <v>6.3702244234875449</v>
      </c>
      <c r="X65">
        <v>19.879122535130719</v>
      </c>
      <c r="Y65">
        <v>0</v>
      </c>
      <c r="Z65">
        <v>0</v>
      </c>
      <c r="AA65">
        <v>3.4420079900375065</v>
      </c>
      <c r="AB65">
        <v>7.8387253891973012</v>
      </c>
      <c r="AC65">
        <v>2.3708323461598861</v>
      </c>
      <c r="AD65">
        <v>0</v>
      </c>
      <c r="AE65">
        <v>4.0376802618082612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13.150671528920411</v>
      </c>
      <c r="AL65">
        <v>13.663366181583479</v>
      </c>
      <c r="AM65">
        <v>3.9846854421605404</v>
      </c>
      <c r="AN65">
        <v>0</v>
      </c>
      <c r="AO65">
        <v>0</v>
      </c>
      <c r="AP65">
        <v>0</v>
      </c>
      <c r="AQ65">
        <v>0</v>
      </c>
      <c r="AR65">
        <v>8.6551629307971005</v>
      </c>
      <c r="AS65">
        <v>7.8155657638269416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637.5635567886219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86.809904259836216</v>
      </c>
      <c r="L66">
        <v>34.900078544636152</v>
      </c>
      <c r="M66">
        <v>0</v>
      </c>
      <c r="N66">
        <v>16.399230537195351</v>
      </c>
      <c r="O66">
        <v>13.95121304347826</v>
      </c>
      <c r="P66">
        <v>60.040228858097734</v>
      </c>
      <c r="Q66">
        <v>1.9312143599320883</v>
      </c>
      <c r="R66">
        <v>5.9794056913580249</v>
      </c>
      <c r="S66">
        <v>3.9588671177730195</v>
      </c>
      <c r="T66">
        <v>0</v>
      </c>
      <c r="U66">
        <v>319.24647675083548</v>
      </c>
      <c r="V66">
        <v>3.1388928323699425</v>
      </c>
      <c r="W66">
        <v>6.3702244234875449</v>
      </c>
      <c r="X66">
        <v>19.879122535130719</v>
      </c>
      <c r="Y66">
        <v>0</v>
      </c>
      <c r="Z66">
        <v>0</v>
      </c>
      <c r="AA66">
        <v>3.4420079900375065</v>
      </c>
      <c r="AB66">
        <v>7.8387253891973012</v>
      </c>
      <c r="AC66">
        <v>2.3708323461598861</v>
      </c>
      <c r="AD66">
        <v>0</v>
      </c>
      <c r="AE66">
        <v>4.0376802618082612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13.150671528920411</v>
      </c>
      <c r="AL66">
        <v>13.663366181583479</v>
      </c>
      <c r="AM66">
        <v>3.9846854421605404</v>
      </c>
      <c r="AN66">
        <v>0</v>
      </c>
      <c r="AO66">
        <v>0</v>
      </c>
      <c r="AP66">
        <v>0</v>
      </c>
      <c r="AQ66">
        <v>0</v>
      </c>
      <c r="AR66">
        <v>8.6551629307971005</v>
      </c>
      <c r="AS66">
        <v>7.8155657638269416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637.5635567886219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86.809904259836216</v>
      </c>
      <c r="L67">
        <v>34.900078544636152</v>
      </c>
      <c r="M67">
        <v>0</v>
      </c>
      <c r="N67">
        <v>28.943397458966032</v>
      </c>
      <c r="O67">
        <v>23.319256333915472</v>
      </c>
      <c r="P67">
        <v>59.632440310172875</v>
      </c>
      <c r="Q67">
        <v>1.9312143599320883</v>
      </c>
      <c r="R67">
        <v>5.9794056913580249</v>
      </c>
      <c r="S67">
        <v>3.9588671177730195</v>
      </c>
      <c r="T67">
        <v>0</v>
      </c>
      <c r="U67">
        <v>319.24647675083548</v>
      </c>
      <c r="V67">
        <v>3.1388928323699425</v>
      </c>
      <c r="W67">
        <v>6.3702244234875449</v>
      </c>
      <c r="X67">
        <v>36.000954682141909</v>
      </c>
      <c r="Y67">
        <v>0</v>
      </c>
      <c r="Z67">
        <v>0</v>
      </c>
      <c r="AA67">
        <v>6.8840157260900163</v>
      </c>
      <c r="AB67">
        <v>7.8387253891973012</v>
      </c>
      <c r="AC67">
        <v>2.3708323461598861</v>
      </c>
      <c r="AD67">
        <v>0</v>
      </c>
      <c r="AE67">
        <v>4.0376802618082612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13.150671528920411</v>
      </c>
      <c r="AL67">
        <v>13.663366181583479</v>
      </c>
      <c r="AM67">
        <v>3.9846854421605404</v>
      </c>
      <c r="AN67">
        <v>0</v>
      </c>
      <c r="AO67">
        <v>0</v>
      </c>
      <c r="AP67">
        <v>0</v>
      </c>
      <c r="AQ67">
        <v>0</v>
      </c>
      <c r="AR67">
        <v>8.6551629307971005</v>
      </c>
      <c r="AS67">
        <v>7.8155657638269416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678.63181833596889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86.809904259836216</v>
      </c>
      <c r="L68">
        <v>34.900078544636152</v>
      </c>
      <c r="M68">
        <v>0</v>
      </c>
      <c r="N68">
        <v>28.943397458966032</v>
      </c>
      <c r="O68">
        <v>23.319256333915472</v>
      </c>
      <c r="P68">
        <v>60.035799315281103</v>
      </c>
      <c r="Q68">
        <v>1.9312143599320883</v>
      </c>
      <c r="R68">
        <v>5.9794056913580249</v>
      </c>
      <c r="S68">
        <v>3.9588671177730195</v>
      </c>
      <c r="T68">
        <v>0</v>
      </c>
      <c r="U68">
        <v>319.24647675083548</v>
      </c>
      <c r="V68">
        <v>3.1388928323699425</v>
      </c>
      <c r="W68">
        <v>6.3702244234875449</v>
      </c>
      <c r="X68">
        <v>36.139661325976526</v>
      </c>
      <c r="Y68">
        <v>0</v>
      </c>
      <c r="Z68">
        <v>0</v>
      </c>
      <c r="AA68">
        <v>6.8840157260900163</v>
      </c>
      <c r="AB68">
        <v>7.8387253891973012</v>
      </c>
      <c r="AC68">
        <v>2.3708323461598861</v>
      </c>
      <c r="AD68">
        <v>0</v>
      </c>
      <c r="AE68">
        <v>4.0376802618082612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13.150671528920411</v>
      </c>
      <c r="AL68">
        <v>13.663366181583479</v>
      </c>
      <c r="AM68">
        <v>3.9846854421605404</v>
      </c>
      <c r="AN68">
        <v>0</v>
      </c>
      <c r="AO68">
        <v>0</v>
      </c>
      <c r="AP68">
        <v>0</v>
      </c>
      <c r="AQ68">
        <v>0</v>
      </c>
      <c r="AR68">
        <v>8.6551629307971005</v>
      </c>
      <c r="AS68">
        <v>7.8155657638269416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679.17388398491153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86.809904259836216</v>
      </c>
      <c r="L69">
        <v>34.900078544636152</v>
      </c>
      <c r="M69">
        <v>0</v>
      </c>
      <c r="N69">
        <v>28.943397458966032</v>
      </c>
      <c r="O69">
        <v>23.319256333915472</v>
      </c>
      <c r="P69">
        <v>60.035799315281103</v>
      </c>
      <c r="Q69">
        <v>1.9312143599320883</v>
      </c>
      <c r="R69">
        <v>5.9794056913580249</v>
      </c>
      <c r="S69">
        <v>3.9588671177730195</v>
      </c>
      <c r="T69">
        <v>0</v>
      </c>
      <c r="U69">
        <v>319.24647675083548</v>
      </c>
      <c r="V69">
        <v>3.1388928323699425</v>
      </c>
      <c r="W69">
        <v>6.3702244234875449</v>
      </c>
      <c r="X69">
        <v>36.139661325976526</v>
      </c>
      <c r="Y69">
        <v>0</v>
      </c>
      <c r="Z69">
        <v>0</v>
      </c>
      <c r="AA69">
        <v>6.8840157260900163</v>
      </c>
      <c r="AB69">
        <v>7.8387253891973012</v>
      </c>
      <c r="AC69">
        <v>2.3708323461598861</v>
      </c>
      <c r="AD69">
        <v>0</v>
      </c>
      <c r="AE69">
        <v>4.0376802618082612</v>
      </c>
      <c r="AF69">
        <v>0</v>
      </c>
      <c r="AG69">
        <v>0</v>
      </c>
      <c r="AH69">
        <v>5.4525848502006342</v>
      </c>
      <c r="AI69">
        <v>0</v>
      </c>
      <c r="AJ69">
        <v>0</v>
      </c>
      <c r="AK69">
        <v>13.150671528920411</v>
      </c>
      <c r="AL69">
        <v>13.663366181583479</v>
      </c>
      <c r="AM69">
        <v>3.9846854421605404</v>
      </c>
      <c r="AN69">
        <v>0</v>
      </c>
      <c r="AO69">
        <v>0</v>
      </c>
      <c r="AP69">
        <v>0</v>
      </c>
      <c r="AQ69">
        <v>0</v>
      </c>
      <c r="AR69">
        <v>8.6551629307971005</v>
      </c>
      <c r="AS69">
        <v>7.8155657638269416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684.62646883511218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86.809904259836216</v>
      </c>
      <c r="L70">
        <v>34.900078544636152</v>
      </c>
      <c r="M70">
        <v>0</v>
      </c>
      <c r="N70">
        <v>28.943397458966032</v>
      </c>
      <c r="O70">
        <v>23.319256333915472</v>
      </c>
      <c r="P70">
        <v>60.035799315281103</v>
      </c>
      <c r="Q70">
        <v>1.9312143599320883</v>
      </c>
      <c r="R70">
        <v>5.9794056913580249</v>
      </c>
      <c r="S70">
        <v>3.9588671177730195</v>
      </c>
      <c r="T70">
        <v>0</v>
      </c>
      <c r="U70">
        <v>319.24647675083548</v>
      </c>
      <c r="V70">
        <v>2.8998660315284441</v>
      </c>
      <c r="W70">
        <v>6.3676631053557955</v>
      </c>
      <c r="X70">
        <v>36.140907246327927</v>
      </c>
      <c r="Y70">
        <v>0</v>
      </c>
      <c r="Z70">
        <v>0</v>
      </c>
      <c r="AA70">
        <v>10.326023716127523</v>
      </c>
      <c r="AB70">
        <v>7.8387253891973012</v>
      </c>
      <c r="AC70">
        <v>2.3708323461598861</v>
      </c>
      <c r="AD70">
        <v>0</v>
      </c>
      <c r="AE70">
        <v>4.0376802618082612</v>
      </c>
      <c r="AF70">
        <v>0</v>
      </c>
      <c r="AG70">
        <v>0</v>
      </c>
      <c r="AH70">
        <v>11.021182117001056</v>
      </c>
      <c r="AI70">
        <v>0</v>
      </c>
      <c r="AJ70">
        <v>0</v>
      </c>
      <c r="AK70">
        <v>13.150671528920411</v>
      </c>
      <c r="AL70">
        <v>13.663366181583479</v>
      </c>
      <c r="AM70">
        <v>3.9846854421605404</v>
      </c>
      <c r="AN70">
        <v>0</v>
      </c>
      <c r="AO70">
        <v>0</v>
      </c>
      <c r="AP70">
        <v>0</v>
      </c>
      <c r="AQ70">
        <v>0</v>
      </c>
      <c r="AR70">
        <v>8.6551629307971005</v>
      </c>
      <c r="AS70">
        <v>7.8155657638269416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693.39673189332825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86.809904259836216</v>
      </c>
      <c r="L71">
        <v>34.900078544636152</v>
      </c>
      <c r="M71">
        <v>0</v>
      </c>
      <c r="N71">
        <v>28.943397458966032</v>
      </c>
      <c r="O71">
        <v>23.319256333915472</v>
      </c>
      <c r="P71">
        <v>60.035799315281103</v>
      </c>
      <c r="Q71">
        <v>1.9312143599320883</v>
      </c>
      <c r="R71">
        <v>5.980263634408602</v>
      </c>
      <c r="S71">
        <v>3.9588671177730195</v>
      </c>
      <c r="T71">
        <v>0</v>
      </c>
      <c r="U71">
        <v>319.24647675083548</v>
      </c>
      <c r="V71">
        <v>3.1386346130718956</v>
      </c>
      <c r="W71">
        <v>6.3676631053557955</v>
      </c>
      <c r="X71">
        <v>20.498686420337911</v>
      </c>
      <c r="Y71">
        <v>0</v>
      </c>
      <c r="Z71">
        <v>0</v>
      </c>
      <c r="AA71">
        <v>10.326023716127523</v>
      </c>
      <c r="AB71">
        <v>7.8387253891973012</v>
      </c>
      <c r="AC71">
        <v>2.3708323461598861</v>
      </c>
      <c r="AD71">
        <v>0</v>
      </c>
      <c r="AE71">
        <v>4.0376802618082612</v>
      </c>
      <c r="AF71">
        <v>0</v>
      </c>
      <c r="AG71">
        <v>0</v>
      </c>
      <c r="AH71">
        <v>17.193043797719113</v>
      </c>
      <c r="AI71">
        <v>0</v>
      </c>
      <c r="AJ71">
        <v>0</v>
      </c>
      <c r="AK71">
        <v>13.150671528920411</v>
      </c>
      <c r="AL71">
        <v>13.663366181583479</v>
      </c>
      <c r="AM71">
        <v>3.9846854421605404</v>
      </c>
      <c r="AN71">
        <v>0</v>
      </c>
      <c r="AO71">
        <v>0</v>
      </c>
      <c r="AP71">
        <v>0</v>
      </c>
      <c r="AQ71">
        <v>0</v>
      </c>
      <c r="AR71">
        <v>1.0818954615942029</v>
      </c>
      <c r="AS71">
        <v>7.8155657638269416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676.59273180344735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86.809387029476696</v>
      </c>
      <c r="L72">
        <v>34.728985056194198</v>
      </c>
      <c r="M72">
        <v>0</v>
      </c>
      <c r="N72">
        <v>28.943397458966032</v>
      </c>
      <c r="O72">
        <v>23.319256333915472</v>
      </c>
      <c r="P72">
        <v>60.035799315281103</v>
      </c>
      <c r="Q72">
        <v>1.9301078797169808</v>
      </c>
      <c r="R72">
        <v>5.980263634408602</v>
      </c>
      <c r="S72">
        <v>3.950718862559242</v>
      </c>
      <c r="T72">
        <v>0</v>
      </c>
      <c r="U72">
        <v>319.24647675083548</v>
      </c>
      <c r="V72">
        <v>2.999779559930515</v>
      </c>
      <c r="W72">
        <v>6.3676631053557955</v>
      </c>
      <c r="X72">
        <v>20.498686420337911</v>
      </c>
      <c r="Y72">
        <v>0</v>
      </c>
      <c r="Z72">
        <v>0</v>
      </c>
      <c r="AA72">
        <v>10.326023716127523</v>
      </c>
      <c r="AB72">
        <v>7.8387253891973012</v>
      </c>
      <c r="AC72">
        <v>2.3708323461598861</v>
      </c>
      <c r="AD72">
        <v>2.2381786601059805</v>
      </c>
      <c r="AE72">
        <v>4.0376802618082612</v>
      </c>
      <c r="AF72">
        <v>0</v>
      </c>
      <c r="AG72">
        <v>0</v>
      </c>
      <c r="AH72">
        <v>22.111971480760293</v>
      </c>
      <c r="AI72">
        <v>0</v>
      </c>
      <c r="AJ72">
        <v>0</v>
      </c>
      <c r="AK72">
        <v>13.150671528920411</v>
      </c>
      <c r="AL72">
        <v>13.663366181583479</v>
      </c>
      <c r="AM72">
        <v>3.9846854421605404</v>
      </c>
      <c r="AN72">
        <v>0</v>
      </c>
      <c r="AO72">
        <v>0</v>
      </c>
      <c r="AP72">
        <v>0</v>
      </c>
      <c r="AQ72">
        <v>0</v>
      </c>
      <c r="AR72">
        <v>1.0818954615942029</v>
      </c>
      <c r="AS72">
        <v>7.8155657638269416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683.43011763922277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86.809804245294202</v>
      </c>
      <c r="L73">
        <v>34.728985056194198</v>
      </c>
      <c r="M73">
        <v>0</v>
      </c>
      <c r="N73">
        <v>28.943397458966032</v>
      </c>
      <c r="O73">
        <v>23.319256333915472</v>
      </c>
      <c r="P73">
        <v>60.035799315281103</v>
      </c>
      <c r="Q73">
        <v>1.9301078797169808</v>
      </c>
      <c r="R73">
        <v>5.980263634408602</v>
      </c>
      <c r="S73">
        <v>3.950718862559242</v>
      </c>
      <c r="T73">
        <v>0</v>
      </c>
      <c r="U73">
        <v>319.24647675083548</v>
      </c>
      <c r="V73">
        <v>3.1386269889258029</v>
      </c>
      <c r="W73">
        <v>6.3676631053557955</v>
      </c>
      <c r="X73">
        <v>20.498686420337911</v>
      </c>
      <c r="Y73">
        <v>0</v>
      </c>
      <c r="Z73">
        <v>0</v>
      </c>
      <c r="AA73">
        <v>10.326023716127523</v>
      </c>
      <c r="AB73">
        <v>3.9193628216054019</v>
      </c>
      <c r="AC73">
        <v>2.3708323461598861</v>
      </c>
      <c r="AD73">
        <v>4.4763575741862223</v>
      </c>
      <c r="AE73">
        <v>4.0376802618082612</v>
      </c>
      <c r="AF73">
        <v>0</v>
      </c>
      <c r="AG73">
        <v>0</v>
      </c>
      <c r="AH73">
        <v>28.655073250200633</v>
      </c>
      <c r="AI73">
        <v>0</v>
      </c>
      <c r="AJ73">
        <v>0</v>
      </c>
      <c r="AK73">
        <v>13.150671528920411</v>
      </c>
      <c r="AL73">
        <v>13.663366181583479</v>
      </c>
      <c r="AM73">
        <v>3.9846854421605404</v>
      </c>
      <c r="AN73">
        <v>0</v>
      </c>
      <c r="AO73">
        <v>0</v>
      </c>
      <c r="AP73">
        <v>0</v>
      </c>
      <c r="AQ73">
        <v>0</v>
      </c>
      <c r="AR73">
        <v>3.2456861307971012</v>
      </c>
      <c r="AS73">
        <v>7.8155657638269416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690.59509106916721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86.810232319357709</v>
      </c>
      <c r="L74">
        <v>34.728985056194198</v>
      </c>
      <c r="M74">
        <v>0</v>
      </c>
      <c r="N74">
        <v>28.943397458966032</v>
      </c>
      <c r="O74">
        <v>23.319256333915472</v>
      </c>
      <c r="P74">
        <v>60.035799315281103</v>
      </c>
      <c r="Q74">
        <v>1.9301078797169808</v>
      </c>
      <c r="R74">
        <v>5.980263634408602</v>
      </c>
      <c r="S74">
        <v>3.950718862559242</v>
      </c>
      <c r="T74">
        <v>0</v>
      </c>
      <c r="U74">
        <v>319.24647675083548</v>
      </c>
      <c r="V74">
        <v>3.1386269889258029</v>
      </c>
      <c r="W74">
        <v>6.3676631053557955</v>
      </c>
      <c r="X74">
        <v>20.498686420337911</v>
      </c>
      <c r="Y74">
        <v>0</v>
      </c>
      <c r="Z74">
        <v>0</v>
      </c>
      <c r="AA74">
        <v>10.326023716127523</v>
      </c>
      <c r="AB74">
        <v>9.6808259813953512</v>
      </c>
      <c r="AC74">
        <v>7.1196723331239191</v>
      </c>
      <c r="AD74">
        <v>6.7145362342922033</v>
      </c>
      <c r="AE74">
        <v>8.0753602696024949</v>
      </c>
      <c r="AF74">
        <v>0</v>
      </c>
      <c r="AG74">
        <v>0</v>
      </c>
      <c r="AH74">
        <v>28.655073250200633</v>
      </c>
      <c r="AI74">
        <v>0</v>
      </c>
      <c r="AJ74">
        <v>0</v>
      </c>
      <c r="AK74">
        <v>13.150671528920411</v>
      </c>
      <c r="AL74">
        <v>13.663366181583479</v>
      </c>
      <c r="AM74">
        <v>4.1153309372843223</v>
      </c>
      <c r="AN74">
        <v>0</v>
      </c>
      <c r="AO74">
        <v>0</v>
      </c>
      <c r="AP74">
        <v>0</v>
      </c>
      <c r="AQ74">
        <v>0</v>
      </c>
      <c r="AR74">
        <v>8.6551629307971005</v>
      </c>
      <c r="AS74">
        <v>7.8155657638269416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712.92180325300876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81.671783993956581</v>
      </c>
      <c r="L75">
        <v>34.728985056194198</v>
      </c>
      <c r="M75">
        <v>0</v>
      </c>
      <c r="N75">
        <v>28.943397458966032</v>
      </c>
      <c r="O75">
        <v>23.319256333915472</v>
      </c>
      <c r="P75">
        <v>60.035799315281103</v>
      </c>
      <c r="Q75">
        <v>1.9301078797169808</v>
      </c>
      <c r="R75">
        <v>5.980263634408602</v>
      </c>
      <c r="S75">
        <v>3.950718862559242</v>
      </c>
      <c r="T75">
        <v>0</v>
      </c>
      <c r="U75">
        <v>319.24647675083548</v>
      </c>
      <c r="V75">
        <v>5.0790241320000007</v>
      </c>
      <c r="W75">
        <v>11.166997284512167</v>
      </c>
      <c r="X75">
        <v>36.140907246327927</v>
      </c>
      <c r="Y75">
        <v>0</v>
      </c>
      <c r="Z75">
        <v>0</v>
      </c>
      <c r="AA75">
        <v>10.326023716127523</v>
      </c>
      <c r="AB75">
        <v>9.6808259813953512</v>
      </c>
      <c r="AC75">
        <v>7.1196723331239191</v>
      </c>
      <c r="AD75">
        <v>6.7145362342922033</v>
      </c>
      <c r="AE75">
        <v>8.0753602696024949</v>
      </c>
      <c r="AF75">
        <v>0</v>
      </c>
      <c r="AG75">
        <v>0</v>
      </c>
      <c r="AH75">
        <v>28.655073250200633</v>
      </c>
      <c r="AI75">
        <v>0</v>
      </c>
      <c r="AJ75">
        <v>0</v>
      </c>
      <c r="AK75">
        <v>13.150671528920411</v>
      </c>
      <c r="AL75">
        <v>13.663366181583479</v>
      </c>
      <c r="AM75">
        <v>4.1153309372843223</v>
      </c>
      <c r="AN75">
        <v>0</v>
      </c>
      <c r="AO75">
        <v>0</v>
      </c>
      <c r="AP75">
        <v>0</v>
      </c>
      <c r="AQ75">
        <v>0</v>
      </c>
      <c r="AR75">
        <v>8.6551629307971005</v>
      </c>
      <c r="AS75">
        <v>7.8155657638269416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730.1653070758282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86.809857526587592</v>
      </c>
      <c r="L76">
        <v>34.728985056194198</v>
      </c>
      <c r="M76">
        <v>0</v>
      </c>
      <c r="N76">
        <v>28.943397458966032</v>
      </c>
      <c r="O76">
        <v>23.319256333915472</v>
      </c>
      <c r="P76">
        <v>60.035799315281103</v>
      </c>
      <c r="Q76">
        <v>1.9301078797169808</v>
      </c>
      <c r="R76">
        <v>5.980263634408602</v>
      </c>
      <c r="S76">
        <v>3.950718862559242</v>
      </c>
      <c r="T76">
        <v>0</v>
      </c>
      <c r="U76">
        <v>319.24647675083548</v>
      </c>
      <c r="V76">
        <v>5.0790241320000007</v>
      </c>
      <c r="W76">
        <v>11.366584936564662</v>
      </c>
      <c r="X76">
        <v>36.140907246327927</v>
      </c>
      <c r="Y76">
        <v>0</v>
      </c>
      <c r="Z76">
        <v>0</v>
      </c>
      <c r="AA76">
        <v>10.326023716127523</v>
      </c>
      <c r="AB76">
        <v>9.6808259813953512</v>
      </c>
      <c r="AC76">
        <v>7.1196723331239191</v>
      </c>
      <c r="AD76">
        <v>6.7145362342922033</v>
      </c>
      <c r="AE76">
        <v>8.0753602696024949</v>
      </c>
      <c r="AF76">
        <v>0</v>
      </c>
      <c r="AG76">
        <v>0</v>
      </c>
      <c r="AH76">
        <v>28.655073250200633</v>
      </c>
      <c r="AI76">
        <v>0</v>
      </c>
      <c r="AJ76">
        <v>0</v>
      </c>
      <c r="AK76">
        <v>13.150671528920411</v>
      </c>
      <c r="AL76">
        <v>13.663366181583479</v>
      </c>
      <c r="AM76">
        <v>4.1153309372843223</v>
      </c>
      <c r="AN76">
        <v>0</v>
      </c>
      <c r="AO76">
        <v>0</v>
      </c>
      <c r="AP76">
        <v>0</v>
      </c>
      <c r="AQ76">
        <v>0</v>
      </c>
      <c r="AR76">
        <v>8.6551629307971005</v>
      </c>
      <c r="AS76">
        <v>7.8155657638269416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735.50296826051181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98.599627861108416</v>
      </c>
      <c r="L77">
        <v>34.728679935504793</v>
      </c>
      <c r="M77">
        <v>0</v>
      </c>
      <c r="N77">
        <v>28.943397458966032</v>
      </c>
      <c r="O77">
        <v>23.319256333915472</v>
      </c>
      <c r="P77">
        <v>60.035799315281103</v>
      </c>
      <c r="Q77">
        <v>1.9301078797169808</v>
      </c>
      <c r="R77">
        <v>5.980263634408602</v>
      </c>
      <c r="S77">
        <v>3.950718862559242</v>
      </c>
      <c r="T77">
        <v>0</v>
      </c>
      <c r="U77">
        <v>319.24647675083548</v>
      </c>
      <c r="V77">
        <v>5.0790241320000007</v>
      </c>
      <c r="W77">
        <v>11.366584936564662</v>
      </c>
      <c r="X77">
        <v>36.140907246327927</v>
      </c>
      <c r="Y77">
        <v>0</v>
      </c>
      <c r="Z77">
        <v>0</v>
      </c>
      <c r="AA77">
        <v>10.326023716127523</v>
      </c>
      <c r="AB77">
        <v>9.6808259813953512</v>
      </c>
      <c r="AC77">
        <v>7.1196723331239191</v>
      </c>
      <c r="AD77">
        <v>6.7145362342922033</v>
      </c>
      <c r="AE77">
        <v>8.0753602696024949</v>
      </c>
      <c r="AF77">
        <v>0</v>
      </c>
      <c r="AG77">
        <v>0</v>
      </c>
      <c r="AH77">
        <v>28.655073250200633</v>
      </c>
      <c r="AI77">
        <v>0</v>
      </c>
      <c r="AJ77">
        <v>0</v>
      </c>
      <c r="AK77">
        <v>13.150671528920411</v>
      </c>
      <c r="AL77">
        <v>13.663366181583479</v>
      </c>
      <c r="AM77">
        <v>4.1153309372843223</v>
      </c>
      <c r="AN77">
        <v>0</v>
      </c>
      <c r="AO77">
        <v>0</v>
      </c>
      <c r="AP77">
        <v>9.4141059364374516E-2</v>
      </c>
      <c r="AQ77">
        <v>0</v>
      </c>
      <c r="AR77">
        <v>8.6551629307971005</v>
      </c>
      <c r="AS77">
        <v>7.8155657638269416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747.38657453370752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86.809714299818992</v>
      </c>
      <c r="L78">
        <v>34.728844201918982</v>
      </c>
      <c r="M78">
        <v>0</v>
      </c>
      <c r="N78">
        <v>28.943397458966032</v>
      </c>
      <c r="O78">
        <v>23.319256333915472</v>
      </c>
      <c r="P78">
        <v>60.035799315281103</v>
      </c>
      <c r="Q78">
        <v>1.9299966451942741</v>
      </c>
      <c r="R78">
        <v>5.9790275330227463</v>
      </c>
      <c r="S78">
        <v>3.9508506102877075</v>
      </c>
      <c r="T78">
        <v>0</v>
      </c>
      <c r="U78">
        <v>319.24647675083548</v>
      </c>
      <c r="V78">
        <v>5.0790241320000007</v>
      </c>
      <c r="W78">
        <v>11.366584936564662</v>
      </c>
      <c r="X78">
        <v>36.140907246327927</v>
      </c>
      <c r="Y78">
        <v>0</v>
      </c>
      <c r="Z78">
        <v>0</v>
      </c>
      <c r="AA78">
        <v>10.326023716127523</v>
      </c>
      <c r="AB78">
        <v>9.6808259813953512</v>
      </c>
      <c r="AC78">
        <v>7.1196723331239191</v>
      </c>
      <c r="AD78">
        <v>3.8834795492051479</v>
      </c>
      <c r="AE78">
        <v>8.0753602696024949</v>
      </c>
      <c r="AF78">
        <v>0</v>
      </c>
      <c r="AG78">
        <v>0</v>
      </c>
      <c r="AH78">
        <v>25.522737240000001</v>
      </c>
      <c r="AI78">
        <v>0</v>
      </c>
      <c r="AJ78">
        <v>0</v>
      </c>
      <c r="AK78">
        <v>13.150671528920411</v>
      </c>
      <c r="AL78">
        <v>13.663366181583479</v>
      </c>
      <c r="AM78">
        <v>4.1153309372843223</v>
      </c>
      <c r="AN78">
        <v>0</v>
      </c>
      <c r="AO78">
        <v>0</v>
      </c>
      <c r="AP78">
        <v>9.4141059364374516E-2</v>
      </c>
      <c r="AQ78">
        <v>0</v>
      </c>
      <c r="AR78">
        <v>8.6551629307971005</v>
      </c>
      <c r="AS78">
        <v>7.8155657638269416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729.63221695536447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86.809714299818992</v>
      </c>
      <c r="L79">
        <v>34.728767945113788</v>
      </c>
      <c r="M79">
        <v>0</v>
      </c>
      <c r="N79">
        <v>28.943397458966032</v>
      </c>
      <c r="O79">
        <v>23.319256333915472</v>
      </c>
      <c r="P79">
        <v>60.035799315281103</v>
      </c>
      <c r="Q79">
        <v>1.9299966451942741</v>
      </c>
      <c r="R79">
        <v>5.9790275330227463</v>
      </c>
      <c r="S79">
        <v>3.9508506102877075</v>
      </c>
      <c r="T79">
        <v>0</v>
      </c>
      <c r="U79">
        <v>319.24647675083548</v>
      </c>
      <c r="V79">
        <v>5.0790241320000007</v>
      </c>
      <c r="W79">
        <v>11.366584936564662</v>
      </c>
      <c r="X79">
        <v>36.140907246327927</v>
      </c>
      <c r="Y79">
        <v>0</v>
      </c>
      <c r="Z79">
        <v>0</v>
      </c>
      <c r="AA79">
        <v>10.326023716127523</v>
      </c>
      <c r="AB79">
        <v>9.6808259813953512</v>
      </c>
      <c r="AC79">
        <v>7.1196723331239191</v>
      </c>
      <c r="AD79">
        <v>1.974102063966692</v>
      </c>
      <c r="AE79">
        <v>8.0753602696024949</v>
      </c>
      <c r="AF79">
        <v>0</v>
      </c>
      <c r="AG79">
        <v>0</v>
      </c>
      <c r="AH79">
        <v>19.72211514</v>
      </c>
      <c r="AI79">
        <v>0</v>
      </c>
      <c r="AJ79">
        <v>0</v>
      </c>
      <c r="AK79">
        <v>13.150671528920411</v>
      </c>
      <c r="AL79">
        <v>13.663366181583479</v>
      </c>
      <c r="AM79">
        <v>4.1153309372843223</v>
      </c>
      <c r="AN79">
        <v>0</v>
      </c>
      <c r="AO79">
        <v>0</v>
      </c>
      <c r="AP79">
        <v>9.4141059364374516E-2</v>
      </c>
      <c r="AQ79">
        <v>0</v>
      </c>
      <c r="AR79">
        <v>8.6551629307971005</v>
      </c>
      <c r="AS79">
        <v>7.8155657638269416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721.92214111332089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86.809714299818992</v>
      </c>
      <c r="L80">
        <v>34.728679935504793</v>
      </c>
      <c r="M80">
        <v>0</v>
      </c>
      <c r="N80">
        <v>28.943397458966032</v>
      </c>
      <c r="O80">
        <v>23.319256333915472</v>
      </c>
      <c r="P80">
        <v>60.035799315281103</v>
      </c>
      <c r="Q80">
        <v>1.9299966451942741</v>
      </c>
      <c r="R80">
        <v>10.387330100244499</v>
      </c>
      <c r="S80">
        <v>3.9508506102877075</v>
      </c>
      <c r="T80">
        <v>0</v>
      </c>
      <c r="U80">
        <v>319.24647675083548</v>
      </c>
      <c r="V80">
        <v>5.0790241320000007</v>
      </c>
      <c r="W80">
        <v>11.366584936564662</v>
      </c>
      <c r="X80">
        <v>36.140907246327927</v>
      </c>
      <c r="Y80">
        <v>0</v>
      </c>
      <c r="Z80">
        <v>0</v>
      </c>
      <c r="AA80">
        <v>10.326023716127523</v>
      </c>
      <c r="AB80">
        <v>3.2008129794448617</v>
      </c>
      <c r="AC80">
        <v>4.7416649462855336</v>
      </c>
      <c r="AD80">
        <v>0</v>
      </c>
      <c r="AE80">
        <v>4.0376802618082612</v>
      </c>
      <c r="AF80">
        <v>0</v>
      </c>
      <c r="AG80">
        <v>0</v>
      </c>
      <c r="AH80">
        <v>14.153517873199577</v>
      </c>
      <c r="AI80">
        <v>0</v>
      </c>
      <c r="AJ80">
        <v>0</v>
      </c>
      <c r="AK80">
        <v>13.150671528920411</v>
      </c>
      <c r="AL80">
        <v>13.663366181583479</v>
      </c>
      <c r="AM80">
        <v>3.9846854421605404</v>
      </c>
      <c r="AN80">
        <v>0</v>
      </c>
      <c r="AO80">
        <v>0</v>
      </c>
      <c r="AP80">
        <v>9.4141059364374516E-2</v>
      </c>
      <c r="AQ80">
        <v>0</v>
      </c>
      <c r="AR80">
        <v>8.6551629307971005</v>
      </c>
      <c r="AS80">
        <v>7.8155657638269416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705.76131044845954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86.809714299818992</v>
      </c>
      <c r="L81">
        <v>34.729015836949287</v>
      </c>
      <c r="M81">
        <v>0</v>
      </c>
      <c r="N81">
        <v>28.943397458966032</v>
      </c>
      <c r="O81">
        <v>23.319256333915472</v>
      </c>
      <c r="P81">
        <v>60.035799315281103</v>
      </c>
      <c r="Q81">
        <v>1.9299966451942741</v>
      </c>
      <c r="R81">
        <v>10.387330100244499</v>
      </c>
      <c r="S81">
        <v>3.9508506102877075</v>
      </c>
      <c r="T81">
        <v>0</v>
      </c>
      <c r="U81">
        <v>319.24647675083548</v>
      </c>
      <c r="V81">
        <v>5.0790241320000007</v>
      </c>
      <c r="W81">
        <v>11.366584936564662</v>
      </c>
      <c r="X81">
        <v>36.140907246327927</v>
      </c>
      <c r="Y81">
        <v>0</v>
      </c>
      <c r="Z81">
        <v>0</v>
      </c>
      <c r="AA81">
        <v>10.326023716127523</v>
      </c>
      <c r="AB81">
        <v>3.2008129794448617</v>
      </c>
      <c r="AC81">
        <v>2.3708323461598861</v>
      </c>
      <c r="AD81">
        <v>0</v>
      </c>
      <c r="AE81">
        <v>4.0376802618082612</v>
      </c>
      <c r="AF81">
        <v>0</v>
      </c>
      <c r="AG81">
        <v>0</v>
      </c>
      <c r="AH81">
        <v>9.2809953600000004</v>
      </c>
      <c r="AI81">
        <v>0</v>
      </c>
      <c r="AJ81">
        <v>0</v>
      </c>
      <c r="AK81">
        <v>13.150671528920411</v>
      </c>
      <c r="AL81">
        <v>13.663366181583479</v>
      </c>
      <c r="AM81">
        <v>3.9846854421605404</v>
      </c>
      <c r="AN81">
        <v>0</v>
      </c>
      <c r="AO81">
        <v>0</v>
      </c>
      <c r="AP81">
        <v>9.4141059364374516E-2</v>
      </c>
      <c r="AQ81">
        <v>0</v>
      </c>
      <c r="AR81">
        <v>8.6551629307971005</v>
      </c>
      <c r="AS81">
        <v>7.8155657638269416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698.51829123657888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86.809714299818992</v>
      </c>
      <c r="L82">
        <v>34.729366732162056</v>
      </c>
      <c r="M82">
        <v>0</v>
      </c>
      <c r="N82">
        <v>28.943397458966032</v>
      </c>
      <c r="O82">
        <v>23.319256333915472</v>
      </c>
      <c r="P82">
        <v>60.035799315281103</v>
      </c>
      <c r="Q82">
        <v>1.9299966451942741</v>
      </c>
      <c r="R82">
        <v>5.9794599144144147</v>
      </c>
      <c r="S82">
        <v>3.9597334499237418</v>
      </c>
      <c r="T82">
        <v>0</v>
      </c>
      <c r="U82">
        <v>319.24647675083548</v>
      </c>
      <c r="V82">
        <v>5.0790241320000007</v>
      </c>
      <c r="W82">
        <v>11.366584936564662</v>
      </c>
      <c r="X82">
        <v>36.140907246327927</v>
      </c>
      <c r="Y82">
        <v>0</v>
      </c>
      <c r="Z82">
        <v>0</v>
      </c>
      <c r="AA82">
        <v>10.326023716127523</v>
      </c>
      <c r="AB82">
        <v>3.2008129794448617</v>
      </c>
      <c r="AC82">
        <v>2.3708323461598861</v>
      </c>
      <c r="AD82">
        <v>0</v>
      </c>
      <c r="AE82">
        <v>4.0376802618082612</v>
      </c>
      <c r="AF82">
        <v>0</v>
      </c>
      <c r="AG82">
        <v>0</v>
      </c>
      <c r="AH82">
        <v>5.7310145992397041</v>
      </c>
      <c r="AI82">
        <v>0</v>
      </c>
      <c r="AJ82">
        <v>0</v>
      </c>
      <c r="AK82">
        <v>13.150671528920411</v>
      </c>
      <c r="AL82">
        <v>13.663366181583479</v>
      </c>
      <c r="AM82">
        <v>3.9846854421605404</v>
      </c>
      <c r="AN82">
        <v>0</v>
      </c>
      <c r="AO82">
        <v>0</v>
      </c>
      <c r="AP82">
        <v>9.4141059364374516E-2</v>
      </c>
      <c r="AQ82">
        <v>0</v>
      </c>
      <c r="AR82">
        <v>8.6551629307971005</v>
      </c>
      <c r="AS82">
        <v>7.8155657638269416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690.56967402483735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86.809714299818992</v>
      </c>
      <c r="L83">
        <v>34.729366732162056</v>
      </c>
      <c r="M83">
        <v>0</v>
      </c>
      <c r="N83">
        <v>28.943397458966032</v>
      </c>
      <c r="O83">
        <v>23.319256333915472</v>
      </c>
      <c r="P83">
        <v>60.035799315281103</v>
      </c>
      <c r="Q83">
        <v>1.9299966451942741</v>
      </c>
      <c r="R83">
        <v>5.9794599144144147</v>
      </c>
      <c r="S83">
        <v>3.9597334499237418</v>
      </c>
      <c r="T83">
        <v>0</v>
      </c>
      <c r="U83">
        <v>319.24647675083548</v>
      </c>
      <c r="V83">
        <v>5.0790241320000007</v>
      </c>
      <c r="W83">
        <v>11.366584936564662</v>
      </c>
      <c r="X83">
        <v>36.140907246327927</v>
      </c>
      <c r="Y83">
        <v>0</v>
      </c>
      <c r="Z83">
        <v>0</v>
      </c>
      <c r="AA83">
        <v>10.326023716127523</v>
      </c>
      <c r="AB83">
        <v>6.4538839029257327</v>
      </c>
      <c r="AC83">
        <v>2.3708323461598861</v>
      </c>
      <c r="AD83">
        <v>0</v>
      </c>
      <c r="AE83">
        <v>4.0376802618082612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13.150671528920411</v>
      </c>
      <c r="AL83">
        <v>13.663366181583479</v>
      </c>
      <c r="AM83">
        <v>3.9846854421605404</v>
      </c>
      <c r="AN83">
        <v>0</v>
      </c>
      <c r="AO83">
        <v>0</v>
      </c>
      <c r="AP83">
        <v>9.4141059364374516E-2</v>
      </c>
      <c r="AQ83">
        <v>0</v>
      </c>
      <c r="AR83">
        <v>8.6551629307971005</v>
      </c>
      <c r="AS83">
        <v>7.8155657638269416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688.09173034907849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86.809714299818992</v>
      </c>
      <c r="L84">
        <v>34.729366732162056</v>
      </c>
      <c r="M84">
        <v>0</v>
      </c>
      <c r="N84">
        <v>28.943397458966032</v>
      </c>
      <c r="O84">
        <v>23.319256333915472</v>
      </c>
      <c r="P84">
        <v>60.035799315281103</v>
      </c>
      <c r="Q84">
        <v>1.9299966451942741</v>
      </c>
      <c r="R84">
        <v>5.9794599144144147</v>
      </c>
      <c r="S84">
        <v>3.9597334499237418</v>
      </c>
      <c r="T84">
        <v>0</v>
      </c>
      <c r="U84">
        <v>319.24647675083548</v>
      </c>
      <c r="V84">
        <v>5.0790241320000007</v>
      </c>
      <c r="W84">
        <v>11.366584936564662</v>
      </c>
      <c r="X84">
        <v>36.140907246327927</v>
      </c>
      <c r="Y84">
        <v>0</v>
      </c>
      <c r="Z84">
        <v>0</v>
      </c>
      <c r="AA84">
        <v>10.326023716127523</v>
      </c>
      <c r="AB84">
        <v>6.4538839029257327</v>
      </c>
      <c r="AC84">
        <v>2.3708323461598861</v>
      </c>
      <c r="AD84">
        <v>0</v>
      </c>
      <c r="AE84">
        <v>4.0376802618082612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13.150671528920411</v>
      </c>
      <c r="AL84">
        <v>13.663366181583479</v>
      </c>
      <c r="AM84">
        <v>3.9846854421605404</v>
      </c>
      <c r="AN84">
        <v>0</v>
      </c>
      <c r="AO84">
        <v>0</v>
      </c>
      <c r="AP84">
        <v>9.4141059364374516E-2</v>
      </c>
      <c r="AQ84">
        <v>0</v>
      </c>
      <c r="AR84">
        <v>8.6551629307971005</v>
      </c>
      <c r="AS84">
        <v>7.8155657638269416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688.09173034907849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86.809714299818992</v>
      </c>
      <c r="L85">
        <v>34.729366732162056</v>
      </c>
      <c r="M85">
        <v>0</v>
      </c>
      <c r="N85">
        <v>28.943397458966032</v>
      </c>
      <c r="O85">
        <v>23.319256333915472</v>
      </c>
      <c r="P85">
        <v>60.035799315281103</v>
      </c>
      <c r="Q85">
        <v>1.9299966451942741</v>
      </c>
      <c r="R85">
        <v>5.9794599144144147</v>
      </c>
      <c r="S85">
        <v>3.9597334499237418</v>
      </c>
      <c r="T85">
        <v>0</v>
      </c>
      <c r="U85">
        <v>319.24647675083548</v>
      </c>
      <c r="V85">
        <v>3.1386346130718956</v>
      </c>
      <c r="W85">
        <v>6.3676631053557955</v>
      </c>
      <c r="X85">
        <v>20.498686420337911</v>
      </c>
      <c r="Y85">
        <v>0</v>
      </c>
      <c r="Z85">
        <v>0</v>
      </c>
      <c r="AA85">
        <v>10.326023716127523</v>
      </c>
      <c r="AB85">
        <v>6.4538839029257327</v>
      </c>
      <c r="AC85">
        <v>2.3708323461598861</v>
      </c>
      <c r="AD85">
        <v>0</v>
      </c>
      <c r="AE85">
        <v>4.0376802618082612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13.150671528920411</v>
      </c>
      <c r="AL85">
        <v>13.663366181583479</v>
      </c>
      <c r="AM85">
        <v>3.9846854421605404</v>
      </c>
      <c r="AN85">
        <v>0</v>
      </c>
      <c r="AO85">
        <v>0</v>
      </c>
      <c r="AP85">
        <v>9.4141059364374516E-2</v>
      </c>
      <c r="AQ85">
        <v>0</v>
      </c>
      <c r="AR85">
        <v>8.6551629307971005</v>
      </c>
      <c r="AS85">
        <v>7.8155657638269416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665.51019817295139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86.809714299818992</v>
      </c>
      <c r="L86">
        <v>34.729366732162056</v>
      </c>
      <c r="M86">
        <v>0</v>
      </c>
      <c r="N86">
        <v>28.943397458966032</v>
      </c>
      <c r="O86">
        <v>23.319256333915472</v>
      </c>
      <c r="P86">
        <v>60.035799315281103</v>
      </c>
      <c r="Q86">
        <v>1.9299966451942741</v>
      </c>
      <c r="R86">
        <v>5.9794599144144147</v>
      </c>
      <c r="S86">
        <v>3.9597334499237418</v>
      </c>
      <c r="T86">
        <v>0</v>
      </c>
      <c r="U86">
        <v>319.24647675083548</v>
      </c>
      <c r="V86">
        <v>3.1386346130718956</v>
      </c>
      <c r="W86">
        <v>6.3676631053557955</v>
      </c>
      <c r="X86">
        <v>20.498686420337911</v>
      </c>
      <c r="Y86">
        <v>0</v>
      </c>
      <c r="Z86">
        <v>0</v>
      </c>
      <c r="AA86">
        <v>10.326023716127523</v>
      </c>
      <c r="AB86">
        <v>6.4538839029257327</v>
      </c>
      <c r="AC86">
        <v>2.3708323461598861</v>
      </c>
      <c r="AD86">
        <v>0</v>
      </c>
      <c r="AE86">
        <v>4.0376802618082612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13.150671528920411</v>
      </c>
      <c r="AL86">
        <v>13.663366181583479</v>
      </c>
      <c r="AM86">
        <v>3.9846854421605404</v>
      </c>
      <c r="AN86">
        <v>0</v>
      </c>
      <c r="AO86">
        <v>0</v>
      </c>
      <c r="AP86">
        <v>9.4141059364374516E-2</v>
      </c>
      <c r="AQ86">
        <v>0</v>
      </c>
      <c r="AR86">
        <v>8.6551629307971005</v>
      </c>
      <c r="AS86">
        <v>7.8155657638269416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665.51019817295139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86.809714299818992</v>
      </c>
      <c r="L87">
        <v>34.729366732162056</v>
      </c>
      <c r="M87">
        <v>0</v>
      </c>
      <c r="N87">
        <v>28.943397458966032</v>
      </c>
      <c r="O87">
        <v>23.319256333915472</v>
      </c>
      <c r="P87">
        <v>60.035799315281103</v>
      </c>
      <c r="Q87">
        <v>1.9299966451942741</v>
      </c>
      <c r="R87">
        <v>5.9794599144144147</v>
      </c>
      <c r="S87">
        <v>3.9597334499237418</v>
      </c>
      <c r="T87">
        <v>0</v>
      </c>
      <c r="U87">
        <v>319.24647675083548</v>
      </c>
      <c r="V87">
        <v>3.1386346130718956</v>
      </c>
      <c r="W87">
        <v>6.3682347078518529</v>
      </c>
      <c r="X87">
        <v>20.498077837938759</v>
      </c>
      <c r="Y87">
        <v>0</v>
      </c>
      <c r="Z87">
        <v>0</v>
      </c>
      <c r="AA87">
        <v>10.326023716127523</v>
      </c>
      <c r="AB87">
        <v>6.4538839029257327</v>
      </c>
      <c r="AC87">
        <v>2.3708323461598861</v>
      </c>
      <c r="AD87">
        <v>0</v>
      </c>
      <c r="AE87">
        <v>4.0376802618082612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13.150671528920411</v>
      </c>
      <c r="AL87">
        <v>13.663366181583479</v>
      </c>
      <c r="AM87">
        <v>3.9846854421605404</v>
      </c>
      <c r="AN87">
        <v>0</v>
      </c>
      <c r="AO87">
        <v>0</v>
      </c>
      <c r="AP87">
        <v>9.4141059364374516E-2</v>
      </c>
      <c r="AQ87">
        <v>0</v>
      </c>
      <c r="AR87">
        <v>8.6551629307971005</v>
      </c>
      <c r="AS87">
        <v>7.8155657638269416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665.51016119304836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86.809714299818992</v>
      </c>
      <c r="L88">
        <v>34.729366732162056</v>
      </c>
      <c r="M88">
        <v>0</v>
      </c>
      <c r="N88">
        <v>28.943397458966032</v>
      </c>
      <c r="O88">
        <v>23.319256333915472</v>
      </c>
      <c r="P88">
        <v>60.035799315281103</v>
      </c>
      <c r="Q88">
        <v>1.9299966451942741</v>
      </c>
      <c r="R88">
        <v>5.9794599144144147</v>
      </c>
      <c r="S88">
        <v>3.9597334499237418</v>
      </c>
      <c r="T88">
        <v>0</v>
      </c>
      <c r="U88">
        <v>319.24647675083548</v>
      </c>
      <c r="V88">
        <v>3.1386346130718956</v>
      </c>
      <c r="W88">
        <v>6.3682347078518529</v>
      </c>
      <c r="X88">
        <v>20.498077837938759</v>
      </c>
      <c r="Y88">
        <v>0</v>
      </c>
      <c r="Z88">
        <v>0</v>
      </c>
      <c r="AA88">
        <v>10.326023716127523</v>
      </c>
      <c r="AB88">
        <v>6.4538839029257327</v>
      </c>
      <c r="AC88">
        <v>2.3708323461598861</v>
      </c>
      <c r="AD88">
        <v>0</v>
      </c>
      <c r="AE88">
        <v>4.0376802618082612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13.150671528920411</v>
      </c>
      <c r="AL88">
        <v>13.663366181583479</v>
      </c>
      <c r="AM88">
        <v>3.9846854421605404</v>
      </c>
      <c r="AN88">
        <v>0</v>
      </c>
      <c r="AO88">
        <v>0</v>
      </c>
      <c r="AP88">
        <v>9.4141059364374516E-2</v>
      </c>
      <c r="AQ88">
        <v>0</v>
      </c>
      <c r="AR88">
        <v>8.6551629307971005</v>
      </c>
      <c r="AS88">
        <v>7.8155657638269416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665.51016119304836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86.809714299818992</v>
      </c>
      <c r="L89">
        <v>34.729366732162056</v>
      </c>
      <c r="M89">
        <v>0</v>
      </c>
      <c r="N89">
        <v>28.943397458966032</v>
      </c>
      <c r="O89">
        <v>23.319256333915472</v>
      </c>
      <c r="P89">
        <v>60.035799315281103</v>
      </c>
      <c r="Q89">
        <v>1.9299966451942741</v>
      </c>
      <c r="R89">
        <v>5.9794599144144147</v>
      </c>
      <c r="S89">
        <v>3.9597334499237418</v>
      </c>
      <c r="T89">
        <v>0</v>
      </c>
      <c r="U89">
        <v>319.24647675083548</v>
      </c>
      <c r="V89">
        <v>3.1386346130718956</v>
      </c>
      <c r="W89">
        <v>6.3682347078518529</v>
      </c>
      <c r="X89">
        <v>20.498077837938759</v>
      </c>
      <c r="Y89">
        <v>0</v>
      </c>
      <c r="Z89">
        <v>0</v>
      </c>
      <c r="AA89">
        <v>10.326023716127523</v>
      </c>
      <c r="AB89">
        <v>6.4538839029257327</v>
      </c>
      <c r="AC89">
        <v>4.7416649462855336</v>
      </c>
      <c r="AD89">
        <v>0</v>
      </c>
      <c r="AE89">
        <v>4.0376802618082612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13.150671528920411</v>
      </c>
      <c r="AL89">
        <v>13.663366181583479</v>
      </c>
      <c r="AM89">
        <v>3.9846854421605404</v>
      </c>
      <c r="AN89">
        <v>0</v>
      </c>
      <c r="AO89">
        <v>0</v>
      </c>
      <c r="AP89">
        <v>9.4141059364374516E-2</v>
      </c>
      <c r="AQ89">
        <v>0</v>
      </c>
      <c r="AR89">
        <v>8.6551629307971005</v>
      </c>
      <c r="AS89">
        <v>7.8155657638269416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667.88099379317396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86.809714299818992</v>
      </c>
      <c r="L90">
        <v>34.729366732162056</v>
      </c>
      <c r="M90">
        <v>0</v>
      </c>
      <c r="N90">
        <v>28.943397458966032</v>
      </c>
      <c r="O90">
        <v>23.319256333915472</v>
      </c>
      <c r="P90">
        <v>60.035799315281103</v>
      </c>
      <c r="Q90">
        <v>1.9299966451942741</v>
      </c>
      <c r="R90">
        <v>5.9794599144144147</v>
      </c>
      <c r="S90">
        <v>3.9597334499237418</v>
      </c>
      <c r="T90">
        <v>0</v>
      </c>
      <c r="U90">
        <v>319.24647675083548</v>
      </c>
      <c r="V90">
        <v>3.1386346130718956</v>
      </c>
      <c r="W90">
        <v>6.3682347078518529</v>
      </c>
      <c r="X90">
        <v>20.498077837938759</v>
      </c>
      <c r="Y90">
        <v>0</v>
      </c>
      <c r="Z90">
        <v>0</v>
      </c>
      <c r="AA90">
        <v>10.326023716127523</v>
      </c>
      <c r="AB90">
        <v>6.4538839029257327</v>
      </c>
      <c r="AC90">
        <v>4.7416649462855336</v>
      </c>
      <c r="AD90">
        <v>0</v>
      </c>
      <c r="AE90">
        <v>4.0376802618082612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13.150671528920411</v>
      </c>
      <c r="AL90">
        <v>13.663366181583479</v>
      </c>
      <c r="AM90">
        <v>3.9846854421605404</v>
      </c>
      <c r="AN90">
        <v>0</v>
      </c>
      <c r="AO90">
        <v>0</v>
      </c>
      <c r="AP90">
        <v>9.4141059364374516E-2</v>
      </c>
      <c r="AQ90">
        <v>0</v>
      </c>
      <c r="AR90">
        <v>8.6551629307971005</v>
      </c>
      <c r="AS90">
        <v>7.8155657638269416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667.88099379317396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86.809714299818992</v>
      </c>
      <c r="L91">
        <v>34.729366732162056</v>
      </c>
      <c r="M91">
        <v>0</v>
      </c>
      <c r="N91">
        <v>28.943397458966032</v>
      </c>
      <c r="O91">
        <v>23.319256333915472</v>
      </c>
      <c r="P91">
        <v>60.035799315281103</v>
      </c>
      <c r="Q91">
        <v>1.9299966451942741</v>
      </c>
      <c r="R91">
        <v>5.9794599144144147</v>
      </c>
      <c r="S91">
        <v>3.9597334499237418</v>
      </c>
      <c r="T91">
        <v>0</v>
      </c>
      <c r="U91">
        <v>319.24647675083548</v>
      </c>
      <c r="V91">
        <v>3.1386346130718956</v>
      </c>
      <c r="W91">
        <v>6.3682347078518529</v>
      </c>
      <c r="X91">
        <v>20.498077837938759</v>
      </c>
      <c r="Y91">
        <v>0</v>
      </c>
      <c r="Z91">
        <v>0</v>
      </c>
      <c r="AA91">
        <v>10.326023716127523</v>
      </c>
      <c r="AB91">
        <v>6.4538839029257327</v>
      </c>
      <c r="AC91">
        <v>4.7416649462855336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13.150671528920411</v>
      </c>
      <c r="AL91">
        <v>13.663366181583479</v>
      </c>
      <c r="AM91">
        <v>3.9846854421605404</v>
      </c>
      <c r="AN91">
        <v>0</v>
      </c>
      <c r="AO91">
        <v>0</v>
      </c>
      <c r="AP91">
        <v>9.4141059364374516E-2</v>
      </c>
      <c r="AQ91">
        <v>0</v>
      </c>
      <c r="AR91">
        <v>8.6551629307971005</v>
      </c>
      <c r="AS91">
        <v>7.8155657638269416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663.84331353136565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86.809714299818992</v>
      </c>
      <c r="L92">
        <v>34.729366732162056</v>
      </c>
      <c r="M92">
        <v>0</v>
      </c>
      <c r="N92">
        <v>28.943397458966032</v>
      </c>
      <c r="O92">
        <v>23.319256333915472</v>
      </c>
      <c r="P92">
        <v>60.035799315281103</v>
      </c>
      <c r="Q92">
        <v>1.9299966451942741</v>
      </c>
      <c r="R92">
        <v>5.9794599144144147</v>
      </c>
      <c r="S92">
        <v>3.9597334499237418</v>
      </c>
      <c r="T92">
        <v>0</v>
      </c>
      <c r="U92">
        <v>319.24647675083548</v>
      </c>
      <c r="V92">
        <v>3.1386346130718956</v>
      </c>
      <c r="W92">
        <v>6.3682347078518529</v>
      </c>
      <c r="X92">
        <v>20.498077837938759</v>
      </c>
      <c r="Y92">
        <v>0</v>
      </c>
      <c r="Z92">
        <v>0</v>
      </c>
      <c r="AA92">
        <v>10.326023716127523</v>
      </c>
      <c r="AB92">
        <v>9.6808259813953512</v>
      </c>
      <c r="AC92">
        <v>4.7416649462855336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13.150671528920411</v>
      </c>
      <c r="AL92">
        <v>13.663366181583479</v>
      </c>
      <c r="AM92">
        <v>3.9846854421605404</v>
      </c>
      <c r="AN92">
        <v>0</v>
      </c>
      <c r="AO92">
        <v>0</v>
      </c>
      <c r="AP92">
        <v>9.4141059364374516E-2</v>
      </c>
      <c r="AQ92">
        <v>0</v>
      </c>
      <c r="AR92">
        <v>8.6551629307971005</v>
      </c>
      <c r="AS92">
        <v>7.8155657638269416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667.07025560983527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86.809714299818992</v>
      </c>
      <c r="L93">
        <v>34.728758507778537</v>
      </c>
      <c r="M93">
        <v>0</v>
      </c>
      <c r="N93">
        <v>28.943397458966032</v>
      </c>
      <c r="O93">
        <v>23.319256333915472</v>
      </c>
      <c r="P93">
        <v>60.035799315281103</v>
      </c>
      <c r="Q93">
        <v>1.9304097354037266</v>
      </c>
      <c r="R93">
        <v>6.1121397603135321</v>
      </c>
      <c r="S93">
        <v>3.9527699277741299</v>
      </c>
      <c r="T93">
        <v>0</v>
      </c>
      <c r="U93">
        <v>319.24647675083548</v>
      </c>
      <c r="V93">
        <v>3.1386346130718956</v>
      </c>
      <c r="W93">
        <v>6.3682347078518529</v>
      </c>
      <c r="X93">
        <v>20.498077837938759</v>
      </c>
      <c r="Y93">
        <v>0</v>
      </c>
      <c r="Z93">
        <v>0</v>
      </c>
      <c r="AA93">
        <v>10.326023716127523</v>
      </c>
      <c r="AB93">
        <v>9.6808259813953512</v>
      </c>
      <c r="AC93">
        <v>4.7416649462855336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13.150671528920411</v>
      </c>
      <c r="AL93">
        <v>13.663366181583479</v>
      </c>
      <c r="AM93">
        <v>3.9846854421605404</v>
      </c>
      <c r="AN93">
        <v>0</v>
      </c>
      <c r="AO93">
        <v>0</v>
      </c>
      <c r="AP93">
        <v>9.4141059364374516E-2</v>
      </c>
      <c r="AQ93">
        <v>0</v>
      </c>
      <c r="AR93">
        <v>8.6551629307971005</v>
      </c>
      <c r="AS93">
        <v>7.8155657638269416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667.19577679941074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86.809714299818992</v>
      </c>
      <c r="L94">
        <v>34.728758507778537</v>
      </c>
      <c r="M94">
        <v>0</v>
      </c>
      <c r="N94">
        <v>28.943397458966032</v>
      </c>
      <c r="O94">
        <v>23.319256333915472</v>
      </c>
      <c r="P94">
        <v>60.035799315281103</v>
      </c>
      <c r="Q94">
        <v>1.9304097354037266</v>
      </c>
      <c r="R94">
        <v>5.9797883185840712</v>
      </c>
      <c r="S94">
        <v>3.9527699277741299</v>
      </c>
      <c r="T94">
        <v>0</v>
      </c>
      <c r="U94">
        <v>319.24647675083548</v>
      </c>
      <c r="V94">
        <v>3.1386346130718956</v>
      </c>
      <c r="W94">
        <v>6.3682347078518529</v>
      </c>
      <c r="X94">
        <v>20.498077837938759</v>
      </c>
      <c r="Y94">
        <v>0</v>
      </c>
      <c r="Z94">
        <v>0</v>
      </c>
      <c r="AA94">
        <v>10.326023716127523</v>
      </c>
      <c r="AB94">
        <v>9.6808259813953512</v>
      </c>
      <c r="AC94">
        <v>4.7416649462855336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13.150671528920411</v>
      </c>
      <c r="AL94">
        <v>13.663366181583479</v>
      </c>
      <c r="AM94">
        <v>3.9846854421605404</v>
      </c>
      <c r="AN94">
        <v>0</v>
      </c>
      <c r="AO94">
        <v>0</v>
      </c>
      <c r="AP94">
        <v>9.4141059364374516E-2</v>
      </c>
      <c r="AQ94">
        <v>0</v>
      </c>
      <c r="AR94">
        <v>8.6551629307971005</v>
      </c>
      <c r="AS94">
        <v>7.8155657638269416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667.06342535768124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86.809714299818992</v>
      </c>
      <c r="L95">
        <v>34.728758507778537</v>
      </c>
      <c r="M95">
        <v>0</v>
      </c>
      <c r="N95">
        <v>28.943397458966032</v>
      </c>
      <c r="O95">
        <v>23.319256333915472</v>
      </c>
      <c r="P95">
        <v>60.035799315281103</v>
      </c>
      <c r="Q95">
        <v>1.9304097354037266</v>
      </c>
      <c r="R95">
        <v>5.9797883185840712</v>
      </c>
      <c r="S95">
        <v>3.9527699277741299</v>
      </c>
      <c r="T95">
        <v>0</v>
      </c>
      <c r="U95">
        <v>319.24647675083548</v>
      </c>
      <c r="V95">
        <v>3.1386346130718956</v>
      </c>
      <c r="W95">
        <v>6.3682347078518529</v>
      </c>
      <c r="X95">
        <v>20.498077837938759</v>
      </c>
      <c r="Y95">
        <v>0</v>
      </c>
      <c r="Z95">
        <v>0</v>
      </c>
      <c r="AA95">
        <v>10.326023716127523</v>
      </c>
      <c r="AB95">
        <v>9.6808259813953512</v>
      </c>
      <c r="AC95">
        <v>4.7416649462855336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13.150671528920411</v>
      </c>
      <c r="AL95">
        <v>13.094059109208263</v>
      </c>
      <c r="AM95">
        <v>3.9846854421605404</v>
      </c>
      <c r="AN95">
        <v>0</v>
      </c>
      <c r="AO95">
        <v>0</v>
      </c>
      <c r="AP95">
        <v>9.4141059364374516E-2</v>
      </c>
      <c r="AQ95">
        <v>0</v>
      </c>
      <c r="AR95">
        <v>8.6551629307971005</v>
      </c>
      <c r="AS95">
        <v>7.8155657638269416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666.49411828530606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86.809714299818992</v>
      </c>
      <c r="L96">
        <v>34.728758507778537</v>
      </c>
      <c r="M96">
        <v>0</v>
      </c>
      <c r="N96">
        <v>28.943397458966032</v>
      </c>
      <c r="O96">
        <v>23.319256333915472</v>
      </c>
      <c r="P96">
        <v>60.035799315281103</v>
      </c>
      <c r="Q96">
        <v>1.9304097354037266</v>
      </c>
      <c r="R96">
        <v>5.9797883185840712</v>
      </c>
      <c r="S96">
        <v>3.9527699277741299</v>
      </c>
      <c r="T96">
        <v>0</v>
      </c>
      <c r="U96">
        <v>319.24647675083548</v>
      </c>
      <c r="V96">
        <v>3.1386346130718956</v>
      </c>
      <c r="W96">
        <v>6.3682347078518529</v>
      </c>
      <c r="X96">
        <v>20.498077837938759</v>
      </c>
      <c r="Y96">
        <v>0</v>
      </c>
      <c r="Z96">
        <v>0</v>
      </c>
      <c r="AA96">
        <v>10.326023716127523</v>
      </c>
      <c r="AB96">
        <v>9.6808259813953512</v>
      </c>
      <c r="AC96">
        <v>4.7416649462855336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13.150671528920411</v>
      </c>
      <c r="AL96">
        <v>13.094059109208263</v>
      </c>
      <c r="AM96">
        <v>3.9846854421605404</v>
      </c>
      <c r="AN96">
        <v>0</v>
      </c>
      <c r="AO96">
        <v>0</v>
      </c>
      <c r="AP96">
        <v>9.4141059364374516E-2</v>
      </c>
      <c r="AQ96">
        <v>0</v>
      </c>
      <c r="AR96">
        <v>8.6551629307971005</v>
      </c>
      <c r="AS96">
        <v>7.8155657638269416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666.49411828530606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86.809714299818992</v>
      </c>
      <c r="L97">
        <v>34.728758507778537</v>
      </c>
      <c r="M97">
        <v>0</v>
      </c>
      <c r="N97">
        <v>28.943397458966032</v>
      </c>
      <c r="O97">
        <v>23.319256333915472</v>
      </c>
      <c r="P97">
        <v>60.035799315281103</v>
      </c>
      <c r="Q97">
        <v>1.9304097354037266</v>
      </c>
      <c r="R97">
        <v>5.9797883185840712</v>
      </c>
      <c r="S97">
        <v>3.9527699277741299</v>
      </c>
      <c r="T97">
        <v>0</v>
      </c>
      <c r="U97">
        <v>319.24647675083548</v>
      </c>
      <c r="V97">
        <v>3.1386346130718956</v>
      </c>
      <c r="W97">
        <v>6.3682347078518529</v>
      </c>
      <c r="X97">
        <v>20.498077837938759</v>
      </c>
      <c r="Y97">
        <v>0</v>
      </c>
      <c r="Z97">
        <v>0</v>
      </c>
      <c r="AA97">
        <v>10.326023716127523</v>
      </c>
      <c r="AB97">
        <v>9.6808259813953512</v>
      </c>
      <c r="AC97">
        <v>7.1196723331239191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13.150671528920411</v>
      </c>
      <c r="AL97">
        <v>13.663366181583479</v>
      </c>
      <c r="AM97">
        <v>3.9846854421605404</v>
      </c>
      <c r="AN97">
        <v>0</v>
      </c>
      <c r="AO97">
        <v>0</v>
      </c>
      <c r="AP97">
        <v>0</v>
      </c>
      <c r="AQ97">
        <v>0</v>
      </c>
      <c r="AR97">
        <v>8.6551629307971005</v>
      </c>
      <c r="AS97">
        <v>7.8155657638269416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669.34729168515537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86.809714299818992</v>
      </c>
      <c r="L98">
        <v>34.728758507778537</v>
      </c>
      <c r="M98">
        <v>0</v>
      </c>
      <c r="N98">
        <v>28.943397458966032</v>
      </c>
      <c r="O98">
        <v>23.319256333915472</v>
      </c>
      <c r="P98">
        <v>60.035799315281103</v>
      </c>
      <c r="Q98">
        <v>1.9304097354037266</v>
      </c>
      <c r="R98">
        <v>5.9797883185840712</v>
      </c>
      <c r="S98">
        <v>3.9527699277741299</v>
      </c>
      <c r="T98">
        <v>0</v>
      </c>
      <c r="U98">
        <v>319.24647675083548</v>
      </c>
      <c r="V98">
        <v>3.1386346130718956</v>
      </c>
      <c r="W98">
        <v>6.3682347078518529</v>
      </c>
      <c r="X98">
        <v>20.498077837938759</v>
      </c>
      <c r="Y98">
        <v>0</v>
      </c>
      <c r="Z98">
        <v>0</v>
      </c>
      <c r="AA98">
        <v>10.326023716127523</v>
      </c>
      <c r="AB98">
        <v>9.6808259813953512</v>
      </c>
      <c r="AC98">
        <v>7.1196723331239191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13.150671528920411</v>
      </c>
      <c r="AL98">
        <v>13.663366181583479</v>
      </c>
      <c r="AM98">
        <v>3.9846854421605404</v>
      </c>
      <c r="AN98">
        <v>0</v>
      </c>
      <c r="AO98">
        <v>0</v>
      </c>
      <c r="AP98">
        <v>0</v>
      </c>
      <c r="AQ98">
        <v>0</v>
      </c>
      <c r="AR98">
        <v>8.6551629307971005</v>
      </c>
      <c r="AS98">
        <v>7.8155657638269416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669.34729168515537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2.0644953145296814</v>
      </c>
      <c r="L99">
        <f t="shared" si="2"/>
        <v>0.82478573863153237</v>
      </c>
      <c r="M99">
        <f t="shared" si="2"/>
        <v>0</v>
      </c>
      <c r="N99">
        <f t="shared" si="2"/>
        <v>0.66354318101521315</v>
      </c>
      <c r="O99">
        <f t="shared" si="2"/>
        <v>0.53625382484454653</v>
      </c>
      <c r="P99">
        <f t="shared" si="2"/>
        <v>1.4407694176725108</v>
      </c>
      <c r="Q99">
        <f t="shared" si="2"/>
        <v>4.6588512787638939E-2</v>
      </c>
      <c r="R99">
        <f t="shared" si="2"/>
        <v>0.16005528653425458</v>
      </c>
      <c r="S99">
        <f t="shared" si="2"/>
        <v>9.5531605688060253E-2</v>
      </c>
      <c r="T99">
        <f t="shared" si="2"/>
        <v>0</v>
      </c>
      <c r="U99">
        <f t="shared" si="2"/>
        <v>7.6619154420200513</v>
      </c>
      <c r="V99">
        <f t="shared" si="2"/>
        <v>9.5534949943240285E-2</v>
      </c>
      <c r="W99">
        <f t="shared" si="2"/>
        <v>0.18983557064286136</v>
      </c>
      <c r="X99">
        <f t="shared" si="2"/>
        <v>0.62778249045076795</v>
      </c>
      <c r="Y99">
        <f t="shared" si="2"/>
        <v>0</v>
      </c>
      <c r="Z99">
        <f t="shared" si="2"/>
        <v>0</v>
      </c>
      <c r="AA99">
        <f t="shared" si="2"/>
        <v>9.7418849343911096E-2</v>
      </c>
      <c r="AB99">
        <f t="shared" si="2"/>
        <v>9.8016730008814668E-2</v>
      </c>
      <c r="AC99">
        <f t="shared" si="2"/>
        <v>4.6490308587874979E-2</v>
      </c>
      <c r="AD99">
        <f t="shared" si="2"/>
        <v>2.0224838179977288E-2</v>
      </c>
      <c r="AE99">
        <f t="shared" si="2"/>
        <v>8.4791284735931241E-2</v>
      </c>
      <c r="AF99">
        <f t="shared" si="2"/>
        <v>0</v>
      </c>
      <c r="AG99">
        <f t="shared" si="2"/>
        <v>0</v>
      </c>
      <c r="AH99">
        <f t="shared" si="2"/>
        <v>0.13689468175050162</v>
      </c>
      <c r="AI99">
        <f t="shared" si="2"/>
        <v>0</v>
      </c>
      <c r="AJ99">
        <f t="shared" si="2"/>
        <v>0</v>
      </c>
      <c r="AK99">
        <f t="shared" si="2"/>
        <v>0.3156161166940894</v>
      </c>
      <c r="AL99">
        <f t="shared" si="2"/>
        <v>0.2719508001855635</v>
      </c>
      <c r="AM99">
        <f t="shared" si="2"/>
        <v>9.4576183212603179E-2</v>
      </c>
      <c r="AN99">
        <f t="shared" si="2"/>
        <v>0</v>
      </c>
      <c r="AO99">
        <f t="shared" si="2"/>
        <v>0</v>
      </c>
      <c r="AP99">
        <f t="shared" si="2"/>
        <v>4.361866713611935E-3</v>
      </c>
      <c r="AQ99">
        <f t="shared" si="2"/>
        <v>0</v>
      </c>
      <c r="AR99">
        <f t="shared" si="2"/>
        <v>0.19595829763876815</v>
      </c>
      <c r="AS99">
        <f t="shared" si="2"/>
        <v>0.17085211720896529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15.944243409020981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5.7899936143814275</v>
      </c>
      <c r="L3">
        <v>306.74168984124026</v>
      </c>
      <c r="M3">
        <v>27.230981924723913</v>
      </c>
      <c r="N3">
        <v>34.95410301281489</v>
      </c>
      <c r="O3">
        <v>0</v>
      </c>
      <c r="P3">
        <v>37.163589914306939</v>
      </c>
      <c r="Q3">
        <v>1.9301078797169808</v>
      </c>
      <c r="R3">
        <v>6.7496532049180322</v>
      </c>
      <c r="S3">
        <v>3.8593864846560852</v>
      </c>
      <c r="T3">
        <v>0</v>
      </c>
      <c r="U3">
        <v>24.789726417081322</v>
      </c>
      <c r="V3">
        <v>1.9300613590880304</v>
      </c>
      <c r="W3">
        <v>6.7494312810559007</v>
      </c>
      <c r="X3">
        <v>23.14991308271393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2.4802278727180527</v>
      </c>
      <c r="AG3">
        <v>12.832164030400001</v>
      </c>
      <c r="AH3">
        <v>0</v>
      </c>
      <c r="AI3">
        <v>0</v>
      </c>
      <c r="AJ3">
        <v>0</v>
      </c>
      <c r="AK3">
        <v>15.884444387864463</v>
      </c>
      <c r="AL3">
        <v>0</v>
      </c>
      <c r="AM3">
        <v>4.6774458102025509</v>
      </c>
      <c r="AN3">
        <v>0.62739500000000004</v>
      </c>
      <c r="AO3">
        <v>0</v>
      </c>
      <c r="AP3">
        <v>0</v>
      </c>
      <c r="AQ3">
        <v>0</v>
      </c>
      <c r="AR3">
        <v>12.414980698641305</v>
      </c>
      <c r="AS3">
        <v>9.4395200196996747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539.39481583622376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5.7899936143814275</v>
      </c>
      <c r="L4">
        <v>307.85181029689255</v>
      </c>
      <c r="M4">
        <v>27.230981924723913</v>
      </c>
      <c r="N4">
        <v>34.95410301281489</v>
      </c>
      <c r="O4">
        <v>0</v>
      </c>
      <c r="P4">
        <v>37.163589914306939</v>
      </c>
      <c r="Q4">
        <v>1.9301078797169808</v>
      </c>
      <c r="R4">
        <v>6.7496532049180322</v>
      </c>
      <c r="S4">
        <v>3.8593864846560852</v>
      </c>
      <c r="T4">
        <v>0</v>
      </c>
      <c r="U4">
        <v>24.789726417081322</v>
      </c>
      <c r="V4">
        <v>1.9300613590880304</v>
      </c>
      <c r="W4">
        <v>6.7494312810559007</v>
      </c>
      <c r="X4">
        <v>23.14991308271393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2.4802278727180527</v>
      </c>
      <c r="AG4">
        <v>12.832164030400001</v>
      </c>
      <c r="AH4">
        <v>0</v>
      </c>
      <c r="AI4">
        <v>0</v>
      </c>
      <c r="AJ4">
        <v>0</v>
      </c>
      <c r="AK4">
        <v>15.884444387864463</v>
      </c>
      <c r="AL4">
        <v>0</v>
      </c>
      <c r="AM4">
        <v>4.6774458102025509</v>
      </c>
      <c r="AN4">
        <v>0.62739500000000004</v>
      </c>
      <c r="AO4">
        <v>0</v>
      </c>
      <c r="AP4">
        <v>0</v>
      </c>
      <c r="AQ4">
        <v>0</v>
      </c>
      <c r="AR4">
        <v>12.414980698641305</v>
      </c>
      <c r="AS4">
        <v>9.4395200196996747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540.50493629187611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5.7899936143814275</v>
      </c>
      <c r="L5">
        <v>307.85181029689255</v>
      </c>
      <c r="M5">
        <v>27.230981924723913</v>
      </c>
      <c r="N5">
        <v>34.95410301281489</v>
      </c>
      <c r="O5">
        <v>0</v>
      </c>
      <c r="P5">
        <v>37.163589914306939</v>
      </c>
      <c r="Q5">
        <v>1.9301078797169808</v>
      </c>
      <c r="R5">
        <v>6.7496532049180322</v>
      </c>
      <c r="S5">
        <v>3.8593864846560852</v>
      </c>
      <c r="T5">
        <v>0</v>
      </c>
      <c r="U5">
        <v>24.789726417081322</v>
      </c>
      <c r="V5">
        <v>1.9300613590880304</v>
      </c>
      <c r="W5">
        <v>6.7494312810559007</v>
      </c>
      <c r="X5">
        <v>23.14991308271393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2.4802278727180527</v>
      </c>
      <c r="AG5">
        <v>12.832164030400001</v>
      </c>
      <c r="AH5">
        <v>0</v>
      </c>
      <c r="AI5">
        <v>0</v>
      </c>
      <c r="AJ5">
        <v>0</v>
      </c>
      <c r="AK5">
        <v>15.884444387864463</v>
      </c>
      <c r="AL5">
        <v>0</v>
      </c>
      <c r="AM5">
        <v>4.6774458102025509</v>
      </c>
      <c r="AN5">
        <v>0.62739500000000004</v>
      </c>
      <c r="AO5">
        <v>0</v>
      </c>
      <c r="AP5">
        <v>1.5921798610604805</v>
      </c>
      <c r="AQ5">
        <v>0</v>
      </c>
      <c r="AR5">
        <v>5.8807802986413051</v>
      </c>
      <c r="AS5">
        <v>9.4395200196996747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535.56291575293653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5.7899936143814275</v>
      </c>
      <c r="L6">
        <v>307.85181029689255</v>
      </c>
      <c r="M6">
        <v>27.230981924723913</v>
      </c>
      <c r="N6">
        <v>34.95410301281489</v>
      </c>
      <c r="O6">
        <v>0</v>
      </c>
      <c r="P6">
        <v>37.163589914306939</v>
      </c>
      <c r="Q6">
        <v>1.9312143599320883</v>
      </c>
      <c r="R6">
        <v>6.7496532049180322</v>
      </c>
      <c r="S6">
        <v>4.8609486670878086</v>
      </c>
      <c r="T6">
        <v>0</v>
      </c>
      <c r="U6">
        <v>24.789726417081322</v>
      </c>
      <c r="V6">
        <v>1.9300613590880304</v>
      </c>
      <c r="W6">
        <v>6.7494312810559007</v>
      </c>
      <c r="X6">
        <v>23.14991308271393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2.4802278727180527</v>
      </c>
      <c r="AG6">
        <v>12.832164030400001</v>
      </c>
      <c r="AH6">
        <v>0</v>
      </c>
      <c r="AI6">
        <v>0</v>
      </c>
      <c r="AJ6">
        <v>0</v>
      </c>
      <c r="AK6">
        <v>15.884444387864463</v>
      </c>
      <c r="AL6">
        <v>0</v>
      </c>
      <c r="AM6">
        <v>4.6774458102025509</v>
      </c>
      <c r="AN6">
        <v>0.62739500000000004</v>
      </c>
      <c r="AO6">
        <v>0</v>
      </c>
      <c r="AP6">
        <v>1.5921798610604805</v>
      </c>
      <c r="AQ6">
        <v>0</v>
      </c>
      <c r="AR6">
        <v>5.8807802986413051</v>
      </c>
      <c r="AS6">
        <v>9.4395200196996747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536.56558441558332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5.7899936143814275</v>
      </c>
      <c r="L7">
        <v>307.85181029689255</v>
      </c>
      <c r="M7">
        <v>27.230981924723913</v>
      </c>
      <c r="N7">
        <v>34.95410301281489</v>
      </c>
      <c r="O7">
        <v>0</v>
      </c>
      <c r="P7">
        <v>37.163589914306939</v>
      </c>
      <c r="Q7">
        <v>1.9312143599320883</v>
      </c>
      <c r="R7">
        <v>6.7513421965317919</v>
      </c>
      <c r="S7">
        <v>3.8861133295292438</v>
      </c>
      <c r="T7">
        <v>0</v>
      </c>
      <c r="U7">
        <v>24.789726417081322</v>
      </c>
      <c r="V7">
        <v>1.9300613590880304</v>
      </c>
      <c r="W7">
        <v>6.7494312810559007</v>
      </c>
      <c r="X7">
        <v>23.14991308271393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2.4802278727180527</v>
      </c>
      <c r="AG7">
        <v>12.832164030400001</v>
      </c>
      <c r="AH7">
        <v>0</v>
      </c>
      <c r="AI7">
        <v>0</v>
      </c>
      <c r="AJ7">
        <v>0</v>
      </c>
      <c r="AK7">
        <v>15.884444387864463</v>
      </c>
      <c r="AL7">
        <v>0</v>
      </c>
      <c r="AM7">
        <v>4.6774458102025509</v>
      </c>
      <c r="AN7">
        <v>0.62739500000000004</v>
      </c>
      <c r="AO7">
        <v>0</v>
      </c>
      <c r="AP7">
        <v>1.5921798610604805</v>
      </c>
      <c r="AQ7">
        <v>0</v>
      </c>
      <c r="AR7">
        <v>5.8807802986413051</v>
      </c>
      <c r="AS7">
        <v>5.175175472271782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531.32809352221057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5.7899936143814275</v>
      </c>
      <c r="L8">
        <v>307.85181029689255</v>
      </c>
      <c r="M8">
        <v>27.230981924723913</v>
      </c>
      <c r="N8">
        <v>34.95410301281489</v>
      </c>
      <c r="O8">
        <v>0</v>
      </c>
      <c r="P8">
        <v>37.163589914306939</v>
      </c>
      <c r="Q8">
        <v>1.9312143599320883</v>
      </c>
      <c r="R8">
        <v>6.7513421965317919</v>
      </c>
      <c r="S8">
        <v>3.8861133295292438</v>
      </c>
      <c r="T8">
        <v>0</v>
      </c>
      <c r="U8">
        <v>24.789726417081322</v>
      </c>
      <c r="V8">
        <v>1.9300613590880304</v>
      </c>
      <c r="W8">
        <v>6.7494312810559007</v>
      </c>
      <c r="X8">
        <v>23.14991308271393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2.4802278727180527</v>
      </c>
      <c r="AG8">
        <v>12.832164030400001</v>
      </c>
      <c r="AH8">
        <v>0</v>
      </c>
      <c r="AI8">
        <v>0</v>
      </c>
      <c r="AJ8">
        <v>0</v>
      </c>
      <c r="AK8">
        <v>15.884444387864463</v>
      </c>
      <c r="AL8">
        <v>0</v>
      </c>
      <c r="AM8">
        <v>4.6774458102025509</v>
      </c>
      <c r="AN8">
        <v>0.62739500000000004</v>
      </c>
      <c r="AO8">
        <v>0</v>
      </c>
      <c r="AP8">
        <v>1.5921798610604805</v>
      </c>
      <c r="AQ8">
        <v>0</v>
      </c>
      <c r="AR8">
        <v>5.8807802986413051</v>
      </c>
      <c r="AS8">
        <v>5.175175472271782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531.32809352221057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5.7899936143814275</v>
      </c>
      <c r="L9">
        <v>307.85181029689255</v>
      </c>
      <c r="M9">
        <v>27.230981924723913</v>
      </c>
      <c r="N9">
        <v>34.95410301281489</v>
      </c>
      <c r="O9">
        <v>0</v>
      </c>
      <c r="P9">
        <v>37.163589914306939</v>
      </c>
      <c r="Q9">
        <v>1.9312143599320883</v>
      </c>
      <c r="R9">
        <v>6.7513421965317919</v>
      </c>
      <c r="S9">
        <v>3.8861133295292438</v>
      </c>
      <c r="T9">
        <v>0</v>
      </c>
      <c r="U9">
        <v>24.789726417081322</v>
      </c>
      <c r="V9">
        <v>1.9300931559405938</v>
      </c>
      <c r="W9">
        <v>7.3389839675060919</v>
      </c>
      <c r="X9">
        <v>23.765606464130716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4.8764374073265788</v>
      </c>
      <c r="AF9">
        <v>2.4802278727180527</v>
      </c>
      <c r="AG9">
        <v>12.832164030400001</v>
      </c>
      <c r="AH9">
        <v>0</v>
      </c>
      <c r="AI9">
        <v>0</v>
      </c>
      <c r="AJ9">
        <v>0</v>
      </c>
      <c r="AK9">
        <v>15.884444387864463</v>
      </c>
      <c r="AL9">
        <v>0</v>
      </c>
      <c r="AM9">
        <v>4.6774458102025509</v>
      </c>
      <c r="AN9">
        <v>0.62739500000000004</v>
      </c>
      <c r="AO9">
        <v>0</v>
      </c>
      <c r="AP9">
        <v>1.5921798610604805</v>
      </c>
      <c r="AQ9">
        <v>0</v>
      </c>
      <c r="AR9">
        <v>12.414980698641305</v>
      </c>
      <c r="AS9">
        <v>5.175175472271782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543.94400919425675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5.7899936143814275</v>
      </c>
      <c r="L10">
        <v>307.85181029689255</v>
      </c>
      <c r="M10">
        <v>27.230981924723913</v>
      </c>
      <c r="N10">
        <v>34.95410301281489</v>
      </c>
      <c r="O10">
        <v>0</v>
      </c>
      <c r="P10">
        <v>37.163589914306939</v>
      </c>
      <c r="Q10">
        <v>1.9312143599320883</v>
      </c>
      <c r="R10">
        <v>6.7513421965317919</v>
      </c>
      <c r="S10">
        <v>3.8861133295292438</v>
      </c>
      <c r="T10">
        <v>0</v>
      </c>
      <c r="U10">
        <v>24.789726417081322</v>
      </c>
      <c r="V10">
        <v>1.9300931559405938</v>
      </c>
      <c r="W10">
        <v>7.3389839675060919</v>
      </c>
      <c r="X10">
        <v>23.765606464130716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4.8764374073265788</v>
      </c>
      <c r="AF10">
        <v>2.4802278727180527</v>
      </c>
      <c r="AG10">
        <v>12.832164030400001</v>
      </c>
      <c r="AH10">
        <v>0</v>
      </c>
      <c r="AI10">
        <v>0</v>
      </c>
      <c r="AJ10">
        <v>0</v>
      </c>
      <c r="AK10">
        <v>15.884444387864463</v>
      </c>
      <c r="AL10">
        <v>0</v>
      </c>
      <c r="AM10">
        <v>4.6774458102025509</v>
      </c>
      <c r="AN10">
        <v>0.62739500000000004</v>
      </c>
      <c r="AO10">
        <v>0</v>
      </c>
      <c r="AP10">
        <v>1.5921798610604805</v>
      </c>
      <c r="AQ10">
        <v>0</v>
      </c>
      <c r="AR10">
        <v>12.414980698641305</v>
      </c>
      <c r="AS10">
        <v>5.175175472271782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543.94400919425675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5.7899936143814275</v>
      </c>
      <c r="L11">
        <v>307.85181029689255</v>
      </c>
      <c r="M11">
        <v>27.230981924723913</v>
      </c>
      <c r="N11">
        <v>34.95410301281489</v>
      </c>
      <c r="O11">
        <v>0</v>
      </c>
      <c r="P11">
        <v>37.163589914306939</v>
      </c>
      <c r="Q11">
        <v>1.9312143599320883</v>
      </c>
      <c r="R11">
        <v>6.7513421965317919</v>
      </c>
      <c r="S11">
        <v>3.8861133295292438</v>
      </c>
      <c r="T11">
        <v>0</v>
      </c>
      <c r="U11">
        <v>24.789726417081322</v>
      </c>
      <c r="V11">
        <v>3.7201795544554455</v>
      </c>
      <c r="W11">
        <v>7.3389839675060919</v>
      </c>
      <c r="X11">
        <v>23.765606464130716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4.8764374073265788</v>
      </c>
      <c r="AF11">
        <v>2.4802278727180527</v>
      </c>
      <c r="AG11">
        <v>12.832164030400001</v>
      </c>
      <c r="AH11">
        <v>0</v>
      </c>
      <c r="AI11">
        <v>0</v>
      </c>
      <c r="AJ11">
        <v>0</v>
      </c>
      <c r="AK11">
        <v>15.884444387864463</v>
      </c>
      <c r="AL11">
        <v>0</v>
      </c>
      <c r="AM11">
        <v>4.6774458102025509</v>
      </c>
      <c r="AN11">
        <v>0.62739500000000004</v>
      </c>
      <c r="AO11">
        <v>0</v>
      </c>
      <c r="AP11">
        <v>0</v>
      </c>
      <c r="AQ11">
        <v>0</v>
      </c>
      <c r="AR11">
        <v>5.5540704013586959</v>
      </c>
      <c r="AS11">
        <v>5.175175472271782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537.28100543442849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5.7899936143814275</v>
      </c>
      <c r="L12">
        <v>307.85181029689255</v>
      </c>
      <c r="M12">
        <v>27.230981924723913</v>
      </c>
      <c r="N12">
        <v>34.95410301281489</v>
      </c>
      <c r="O12">
        <v>0</v>
      </c>
      <c r="P12">
        <v>37.163589914306939</v>
      </c>
      <c r="Q12">
        <v>1.9312143599320883</v>
      </c>
      <c r="R12">
        <v>6.7513421965317919</v>
      </c>
      <c r="S12">
        <v>3.8861133295292438</v>
      </c>
      <c r="T12">
        <v>0</v>
      </c>
      <c r="U12">
        <v>24.789726417081322</v>
      </c>
      <c r="V12">
        <v>2.7090366085376925</v>
      </c>
      <c r="W12">
        <v>7.3389839675060919</v>
      </c>
      <c r="X12">
        <v>23.765606464130716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4.8764374073265788</v>
      </c>
      <c r="AF12">
        <v>2.4802278727180527</v>
      </c>
      <c r="AG12">
        <v>12.832164030400001</v>
      </c>
      <c r="AH12">
        <v>0</v>
      </c>
      <c r="AI12">
        <v>0</v>
      </c>
      <c r="AJ12">
        <v>0</v>
      </c>
      <c r="AK12">
        <v>15.884444387864463</v>
      </c>
      <c r="AL12">
        <v>0</v>
      </c>
      <c r="AM12">
        <v>4.6774458102025509</v>
      </c>
      <c r="AN12">
        <v>0.62739500000000004</v>
      </c>
      <c r="AO12">
        <v>0</v>
      </c>
      <c r="AP12">
        <v>0</v>
      </c>
      <c r="AQ12">
        <v>0</v>
      </c>
      <c r="AR12">
        <v>5.5540704013586959</v>
      </c>
      <c r="AS12">
        <v>5.175175472271782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536.26986248851074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5.7899653627942875</v>
      </c>
      <c r="L13">
        <v>307.85181029689255</v>
      </c>
      <c r="M13">
        <v>27.228418358622939</v>
      </c>
      <c r="N13">
        <v>36.242226029170645</v>
      </c>
      <c r="O13">
        <v>0</v>
      </c>
      <c r="P13">
        <v>37.163589914306939</v>
      </c>
      <c r="Q13">
        <v>1.9312143599320883</v>
      </c>
      <c r="R13">
        <v>6.7513421965317919</v>
      </c>
      <c r="S13">
        <v>3.8861133295292438</v>
      </c>
      <c r="T13">
        <v>0</v>
      </c>
      <c r="U13">
        <v>24.789726417081322</v>
      </c>
      <c r="V13">
        <v>2.7090366085376925</v>
      </c>
      <c r="W13">
        <v>7.3389839675060919</v>
      </c>
      <c r="X13">
        <v>23.765606464130716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4.8764374073265788</v>
      </c>
      <c r="AF13">
        <v>2.4802278727180527</v>
      </c>
      <c r="AG13">
        <v>12.832164030400001</v>
      </c>
      <c r="AH13">
        <v>0</v>
      </c>
      <c r="AI13">
        <v>0</v>
      </c>
      <c r="AJ13">
        <v>0</v>
      </c>
      <c r="AK13">
        <v>15.884444387864463</v>
      </c>
      <c r="AL13">
        <v>0</v>
      </c>
      <c r="AM13">
        <v>4.6774458102025509</v>
      </c>
      <c r="AN13">
        <v>0.62739500000000004</v>
      </c>
      <c r="AO13">
        <v>0</v>
      </c>
      <c r="AP13">
        <v>0</v>
      </c>
      <c r="AQ13">
        <v>0</v>
      </c>
      <c r="AR13">
        <v>5.5540704013586959</v>
      </c>
      <c r="AS13">
        <v>5.175175472271782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537.55539368717848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5.7899653627942875</v>
      </c>
      <c r="L14">
        <v>307.85181029689255</v>
      </c>
      <c r="M14">
        <v>27.228418358622939</v>
      </c>
      <c r="N14">
        <v>34.962083096943232</v>
      </c>
      <c r="O14">
        <v>0</v>
      </c>
      <c r="P14">
        <v>37.163589914306939</v>
      </c>
      <c r="Q14">
        <v>1.9312143599320883</v>
      </c>
      <c r="R14">
        <v>6.7513421965317919</v>
      </c>
      <c r="S14">
        <v>3.8861133295292438</v>
      </c>
      <c r="T14">
        <v>0</v>
      </c>
      <c r="U14">
        <v>24.789726417081322</v>
      </c>
      <c r="V14">
        <v>2.7090366085376925</v>
      </c>
      <c r="W14">
        <v>7.3389839675060919</v>
      </c>
      <c r="X14">
        <v>23.765606464130716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4.8764374073265788</v>
      </c>
      <c r="AF14">
        <v>2.4802278727180527</v>
      </c>
      <c r="AG14">
        <v>12.832164030400001</v>
      </c>
      <c r="AH14">
        <v>0</v>
      </c>
      <c r="AI14">
        <v>0</v>
      </c>
      <c r="AJ14">
        <v>0</v>
      </c>
      <c r="AK14">
        <v>15.884444387864463</v>
      </c>
      <c r="AL14">
        <v>0</v>
      </c>
      <c r="AM14">
        <v>4.6774458102025509</v>
      </c>
      <c r="AN14">
        <v>0.62739500000000004</v>
      </c>
      <c r="AO14">
        <v>0</v>
      </c>
      <c r="AP14">
        <v>0</v>
      </c>
      <c r="AQ14">
        <v>0</v>
      </c>
      <c r="AR14">
        <v>12.414980698641305</v>
      </c>
      <c r="AS14">
        <v>5.175175472271782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543.13616105223366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5.7899653627942875</v>
      </c>
      <c r="L15">
        <v>307.85181029689255</v>
      </c>
      <c r="M15">
        <v>27.228418358622939</v>
      </c>
      <c r="N15">
        <v>34.962083096943232</v>
      </c>
      <c r="O15">
        <v>0</v>
      </c>
      <c r="P15">
        <v>37.163589914306939</v>
      </c>
      <c r="Q15">
        <v>1.9312143599320883</v>
      </c>
      <c r="R15">
        <v>6.7513421965317919</v>
      </c>
      <c r="S15">
        <v>3.8861133295292438</v>
      </c>
      <c r="T15">
        <v>0</v>
      </c>
      <c r="U15">
        <v>24.789726417081322</v>
      </c>
      <c r="V15">
        <v>2.7090366085376925</v>
      </c>
      <c r="W15">
        <v>7.3389839675060919</v>
      </c>
      <c r="X15">
        <v>23.765606464130716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4.8764374073265788</v>
      </c>
      <c r="AF15">
        <v>2.4802278727180527</v>
      </c>
      <c r="AG15">
        <v>12.832164030400001</v>
      </c>
      <c r="AH15">
        <v>0</v>
      </c>
      <c r="AI15">
        <v>0</v>
      </c>
      <c r="AJ15">
        <v>0</v>
      </c>
      <c r="AK15">
        <v>15.884444387864463</v>
      </c>
      <c r="AL15">
        <v>0</v>
      </c>
      <c r="AM15">
        <v>4.6774458102025509</v>
      </c>
      <c r="AN15">
        <v>0.62739500000000004</v>
      </c>
      <c r="AO15">
        <v>0</v>
      </c>
      <c r="AP15">
        <v>0</v>
      </c>
      <c r="AQ15">
        <v>0</v>
      </c>
      <c r="AR15">
        <v>12.414980698641305</v>
      </c>
      <c r="AS15">
        <v>5.175175472271782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543.13616105223366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5.7899653627942875</v>
      </c>
      <c r="L16">
        <v>307.85181029689255</v>
      </c>
      <c r="M16">
        <v>27.228418358622939</v>
      </c>
      <c r="N16">
        <v>34.962083096943232</v>
      </c>
      <c r="O16">
        <v>0</v>
      </c>
      <c r="P16">
        <v>37.163589914306939</v>
      </c>
      <c r="Q16">
        <v>1.9312143599320883</v>
      </c>
      <c r="R16">
        <v>6.7513421965317919</v>
      </c>
      <c r="S16">
        <v>3.8861133295292438</v>
      </c>
      <c r="T16">
        <v>0</v>
      </c>
      <c r="U16">
        <v>24.789726417081322</v>
      </c>
      <c r="V16">
        <v>2.7090366085376925</v>
      </c>
      <c r="W16">
        <v>7.3389839675060919</v>
      </c>
      <c r="X16">
        <v>23.765606464130716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4.8764374073265788</v>
      </c>
      <c r="AF16">
        <v>2.4802278727180527</v>
      </c>
      <c r="AG16">
        <v>12.832164030400001</v>
      </c>
      <c r="AH16">
        <v>0</v>
      </c>
      <c r="AI16">
        <v>0</v>
      </c>
      <c r="AJ16">
        <v>0</v>
      </c>
      <c r="AK16">
        <v>15.884444387864463</v>
      </c>
      <c r="AL16">
        <v>0</v>
      </c>
      <c r="AM16">
        <v>4.6774458102025509</v>
      </c>
      <c r="AN16">
        <v>0.62739500000000004</v>
      </c>
      <c r="AO16">
        <v>0</v>
      </c>
      <c r="AP16">
        <v>0</v>
      </c>
      <c r="AQ16">
        <v>0</v>
      </c>
      <c r="AR16">
        <v>7.514330398641305</v>
      </c>
      <c r="AS16">
        <v>5.175175472271782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538.23551075223361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5.7899653627942875</v>
      </c>
      <c r="L17">
        <v>307.85181029689255</v>
      </c>
      <c r="M17">
        <v>27.228418358622939</v>
      </c>
      <c r="N17">
        <v>34.962083096943232</v>
      </c>
      <c r="O17">
        <v>0</v>
      </c>
      <c r="P17">
        <v>37.163589914306939</v>
      </c>
      <c r="Q17">
        <v>1.9312143599320883</v>
      </c>
      <c r="R17">
        <v>6.7513421965317919</v>
      </c>
      <c r="S17">
        <v>3.8861133295292438</v>
      </c>
      <c r="T17">
        <v>0</v>
      </c>
      <c r="U17">
        <v>24.789726417081322</v>
      </c>
      <c r="V17">
        <v>2.7090366085376925</v>
      </c>
      <c r="W17">
        <v>7.3389839675060919</v>
      </c>
      <c r="X17">
        <v>23.765606464130716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4.8764374073265788</v>
      </c>
      <c r="AF17">
        <v>2.4802278727180527</v>
      </c>
      <c r="AG17">
        <v>12.832164030400001</v>
      </c>
      <c r="AH17">
        <v>0</v>
      </c>
      <c r="AI17">
        <v>0</v>
      </c>
      <c r="AJ17">
        <v>0</v>
      </c>
      <c r="AK17">
        <v>15.884444387864463</v>
      </c>
      <c r="AL17">
        <v>0</v>
      </c>
      <c r="AM17">
        <v>4.6774458102025509</v>
      </c>
      <c r="AN17">
        <v>0.62739500000000004</v>
      </c>
      <c r="AO17">
        <v>0</v>
      </c>
      <c r="AP17">
        <v>0</v>
      </c>
      <c r="AQ17">
        <v>0</v>
      </c>
      <c r="AR17">
        <v>7.514330398641305</v>
      </c>
      <c r="AS17">
        <v>5.175175472271782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538.23551075223361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5.7899653627942875</v>
      </c>
      <c r="L18">
        <v>307.85181029689255</v>
      </c>
      <c r="M18">
        <v>27.228418358622939</v>
      </c>
      <c r="N18">
        <v>34.962083096943232</v>
      </c>
      <c r="O18">
        <v>0</v>
      </c>
      <c r="P18">
        <v>37.163589914306939</v>
      </c>
      <c r="Q18">
        <v>1.9312143599320883</v>
      </c>
      <c r="R18">
        <v>6.7513421965317919</v>
      </c>
      <c r="S18">
        <v>3.8861133295292438</v>
      </c>
      <c r="T18">
        <v>0</v>
      </c>
      <c r="U18">
        <v>24.789726417081322</v>
      </c>
      <c r="V18">
        <v>2.7090366085376925</v>
      </c>
      <c r="W18">
        <v>7.3389839675060919</v>
      </c>
      <c r="X18">
        <v>23.765606464130716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4.8764374073265788</v>
      </c>
      <c r="AF18">
        <v>2.4802278727180527</v>
      </c>
      <c r="AG18">
        <v>12.832164030400001</v>
      </c>
      <c r="AH18">
        <v>0</v>
      </c>
      <c r="AI18">
        <v>0</v>
      </c>
      <c r="AJ18">
        <v>0</v>
      </c>
      <c r="AK18">
        <v>15.884444387864463</v>
      </c>
      <c r="AL18">
        <v>0</v>
      </c>
      <c r="AM18">
        <v>4.6774458102025509</v>
      </c>
      <c r="AN18">
        <v>0.62739500000000004</v>
      </c>
      <c r="AO18">
        <v>0</v>
      </c>
      <c r="AP18">
        <v>0</v>
      </c>
      <c r="AQ18">
        <v>0</v>
      </c>
      <c r="AR18">
        <v>7.514330398641305</v>
      </c>
      <c r="AS18">
        <v>5.175175472271782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538.23551075223361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5.7899653627942875</v>
      </c>
      <c r="L19">
        <v>307.85181029689255</v>
      </c>
      <c r="M19">
        <v>27.228418358622939</v>
      </c>
      <c r="N19">
        <v>34.95410301281489</v>
      </c>
      <c r="O19">
        <v>0</v>
      </c>
      <c r="P19">
        <v>37.163589914306939</v>
      </c>
      <c r="Q19">
        <v>1.9312143599320883</v>
      </c>
      <c r="R19">
        <v>6.7513421965317919</v>
      </c>
      <c r="S19">
        <v>3.8861133295292438</v>
      </c>
      <c r="T19">
        <v>0</v>
      </c>
      <c r="U19">
        <v>24.789726417081322</v>
      </c>
      <c r="V19">
        <v>1.9300931559405938</v>
      </c>
      <c r="W19">
        <v>7.3389839675060919</v>
      </c>
      <c r="X19">
        <v>23.765606464130716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4.8764374073265788</v>
      </c>
      <c r="AF19">
        <v>2.4802278727180527</v>
      </c>
      <c r="AG19">
        <v>12.832164030400001</v>
      </c>
      <c r="AH19">
        <v>0</v>
      </c>
      <c r="AI19">
        <v>0</v>
      </c>
      <c r="AJ19">
        <v>0</v>
      </c>
      <c r="AK19">
        <v>15.884444387864463</v>
      </c>
      <c r="AL19">
        <v>0</v>
      </c>
      <c r="AM19">
        <v>4.6774458102025509</v>
      </c>
      <c r="AN19">
        <v>0.62739500000000004</v>
      </c>
      <c r="AO19">
        <v>0</v>
      </c>
      <c r="AP19">
        <v>0</v>
      </c>
      <c r="AQ19">
        <v>0</v>
      </c>
      <c r="AR19">
        <v>7.514330398641305</v>
      </c>
      <c r="AS19">
        <v>4.7770850277282202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537.05049677096463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5.7899653627942875</v>
      </c>
      <c r="L20">
        <v>307.85181029689255</v>
      </c>
      <c r="M20">
        <v>26.178700664479084</v>
      </c>
      <c r="N20">
        <v>34.95410301281489</v>
      </c>
      <c r="O20">
        <v>0</v>
      </c>
      <c r="P20">
        <v>37.163589914306939</v>
      </c>
      <c r="Q20">
        <v>1.9312143599320883</v>
      </c>
      <c r="R20">
        <v>6.7513421965317919</v>
      </c>
      <c r="S20">
        <v>3.8861133295292438</v>
      </c>
      <c r="T20">
        <v>0</v>
      </c>
      <c r="U20">
        <v>24.789726417081322</v>
      </c>
      <c r="V20">
        <v>1.9300931559405938</v>
      </c>
      <c r="W20">
        <v>7.3389839675060919</v>
      </c>
      <c r="X20">
        <v>23.765606464130716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4.8764374073265788</v>
      </c>
      <c r="AF20">
        <v>2.4802278727180527</v>
      </c>
      <c r="AG20">
        <v>12.832164030400001</v>
      </c>
      <c r="AH20">
        <v>0</v>
      </c>
      <c r="AI20">
        <v>0</v>
      </c>
      <c r="AJ20">
        <v>0</v>
      </c>
      <c r="AK20">
        <v>15.884444387864463</v>
      </c>
      <c r="AL20">
        <v>0</v>
      </c>
      <c r="AM20">
        <v>4.6774458102025509</v>
      </c>
      <c r="AN20">
        <v>0.62739500000000004</v>
      </c>
      <c r="AO20">
        <v>0</v>
      </c>
      <c r="AP20">
        <v>0</v>
      </c>
      <c r="AQ20">
        <v>0</v>
      </c>
      <c r="AR20">
        <v>7.514330398641305</v>
      </c>
      <c r="AS20">
        <v>4.7770850277282202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536.00077907682078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5.7899653627942875</v>
      </c>
      <c r="L21">
        <v>307.85181029689255</v>
      </c>
      <c r="M21">
        <v>27.230981924723913</v>
      </c>
      <c r="N21">
        <v>34.95410301281489</v>
      </c>
      <c r="O21">
        <v>0</v>
      </c>
      <c r="P21">
        <v>37.163589914306939</v>
      </c>
      <c r="Q21">
        <v>1.9312143599320883</v>
      </c>
      <c r="R21">
        <v>6.7513421965317919</v>
      </c>
      <c r="S21">
        <v>3.8861133295292438</v>
      </c>
      <c r="T21">
        <v>0</v>
      </c>
      <c r="U21">
        <v>24.789726417081322</v>
      </c>
      <c r="V21">
        <v>1.9300931559405938</v>
      </c>
      <c r="W21">
        <v>7.3389839675060919</v>
      </c>
      <c r="X21">
        <v>23.765606464130716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4.8764374073265788</v>
      </c>
      <c r="AF21">
        <v>2.4802278727180527</v>
      </c>
      <c r="AG21">
        <v>12.832164030400001</v>
      </c>
      <c r="AH21">
        <v>0</v>
      </c>
      <c r="AI21">
        <v>0</v>
      </c>
      <c r="AJ21">
        <v>0</v>
      </c>
      <c r="AK21">
        <v>15.884444387864463</v>
      </c>
      <c r="AL21">
        <v>0</v>
      </c>
      <c r="AM21">
        <v>4.6774458102025509</v>
      </c>
      <c r="AN21">
        <v>0.62739500000000004</v>
      </c>
      <c r="AO21">
        <v>0</v>
      </c>
      <c r="AP21">
        <v>0</v>
      </c>
      <c r="AQ21">
        <v>0</v>
      </c>
      <c r="AR21">
        <v>9.8013006000000011</v>
      </c>
      <c r="AS21">
        <v>5.175175472271782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539.73812098296787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5.7899653627942875</v>
      </c>
      <c r="L22">
        <v>307.85181029689255</v>
      </c>
      <c r="M22">
        <v>27.230981924723913</v>
      </c>
      <c r="N22">
        <v>34.95410301281489</v>
      </c>
      <c r="O22">
        <v>0</v>
      </c>
      <c r="P22">
        <v>37.163589914306939</v>
      </c>
      <c r="Q22">
        <v>1.9312143599320883</v>
      </c>
      <c r="R22">
        <v>6.7513421965317919</v>
      </c>
      <c r="S22">
        <v>3.8861133295292438</v>
      </c>
      <c r="T22">
        <v>0</v>
      </c>
      <c r="U22">
        <v>24.789726417081322</v>
      </c>
      <c r="V22">
        <v>1.9300931559405938</v>
      </c>
      <c r="W22">
        <v>7.3389839675060919</v>
      </c>
      <c r="X22">
        <v>23.765606464130716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4.8764374073265788</v>
      </c>
      <c r="AF22">
        <v>2.4802278727180527</v>
      </c>
      <c r="AG22">
        <v>12.832164030400001</v>
      </c>
      <c r="AH22">
        <v>0</v>
      </c>
      <c r="AI22">
        <v>0</v>
      </c>
      <c r="AJ22">
        <v>0</v>
      </c>
      <c r="AK22">
        <v>15.884444387864463</v>
      </c>
      <c r="AL22">
        <v>0</v>
      </c>
      <c r="AM22">
        <v>4.6774458102025509</v>
      </c>
      <c r="AN22">
        <v>0.62739500000000004</v>
      </c>
      <c r="AO22">
        <v>0</v>
      </c>
      <c r="AP22">
        <v>0</v>
      </c>
      <c r="AQ22">
        <v>3.6732065687301576</v>
      </c>
      <c r="AR22">
        <v>9.8013006000000011</v>
      </c>
      <c r="AS22">
        <v>5.175175472271782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543.41132755169804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5.7899653627942875</v>
      </c>
      <c r="L23">
        <v>308.5306943660915</v>
      </c>
      <c r="M23">
        <v>27.230981924723913</v>
      </c>
      <c r="N23">
        <v>34.95410301281489</v>
      </c>
      <c r="O23">
        <v>0</v>
      </c>
      <c r="P23">
        <v>37.163589914306939</v>
      </c>
      <c r="Q23">
        <v>1.9313820124804992</v>
      </c>
      <c r="R23">
        <v>6.7496532049180322</v>
      </c>
      <c r="S23">
        <v>3.8861133295292438</v>
      </c>
      <c r="T23">
        <v>0</v>
      </c>
      <c r="U23">
        <v>24.789726417081322</v>
      </c>
      <c r="V23">
        <v>1.9300613590880304</v>
      </c>
      <c r="W23">
        <v>6.7496564253573323</v>
      </c>
      <c r="X23">
        <v>23.150240262747353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4.8764374073265788</v>
      </c>
      <c r="AF23">
        <v>2.4802278727180527</v>
      </c>
      <c r="AG23">
        <v>12.832164030400001</v>
      </c>
      <c r="AH23">
        <v>0</v>
      </c>
      <c r="AI23">
        <v>0</v>
      </c>
      <c r="AJ23">
        <v>0</v>
      </c>
      <c r="AK23">
        <v>15.884444387864463</v>
      </c>
      <c r="AL23">
        <v>0</v>
      </c>
      <c r="AM23">
        <v>4.6774458102025509</v>
      </c>
      <c r="AN23">
        <v>0.62739500000000004</v>
      </c>
      <c r="AO23">
        <v>0</v>
      </c>
      <c r="AP23">
        <v>0</v>
      </c>
      <c r="AQ23">
        <v>3.6732065687301576</v>
      </c>
      <c r="AR23">
        <v>9.8013006000000011</v>
      </c>
      <c r="AS23">
        <v>9.4395200196996747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547.14830928887488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5.7899653627942875</v>
      </c>
      <c r="L24">
        <v>308.5306943660915</v>
      </c>
      <c r="M24">
        <v>27.230981924723913</v>
      </c>
      <c r="N24">
        <v>34.95410301281489</v>
      </c>
      <c r="O24">
        <v>0</v>
      </c>
      <c r="P24">
        <v>37.163589914306939</v>
      </c>
      <c r="Q24">
        <v>1.9313820124804992</v>
      </c>
      <c r="R24">
        <v>6.7496532049180322</v>
      </c>
      <c r="S24">
        <v>3.8861133295292438</v>
      </c>
      <c r="T24">
        <v>0</v>
      </c>
      <c r="U24">
        <v>24.789726417081322</v>
      </c>
      <c r="V24">
        <v>1.9300613590880304</v>
      </c>
      <c r="W24">
        <v>6.7496564253573323</v>
      </c>
      <c r="X24">
        <v>23.150240262747353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4.8764374073265788</v>
      </c>
      <c r="AF24">
        <v>2.4802278727180527</v>
      </c>
      <c r="AG24">
        <v>12.832164030400001</v>
      </c>
      <c r="AH24">
        <v>5.6050976800000001</v>
      </c>
      <c r="AI24">
        <v>0</v>
      </c>
      <c r="AJ24">
        <v>0</v>
      </c>
      <c r="AK24">
        <v>15.884444387864463</v>
      </c>
      <c r="AL24">
        <v>0</v>
      </c>
      <c r="AM24">
        <v>4.6774458102025509</v>
      </c>
      <c r="AN24">
        <v>0.62739500000000004</v>
      </c>
      <c r="AO24">
        <v>0</v>
      </c>
      <c r="AP24">
        <v>0</v>
      </c>
      <c r="AQ24">
        <v>3.80372641063492</v>
      </c>
      <c r="AR24">
        <v>9.8013006000000011</v>
      </c>
      <c r="AS24">
        <v>9.4395200196996747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552.8839268107796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5.7899653627942875</v>
      </c>
      <c r="L25">
        <v>308.5306943660915</v>
      </c>
      <c r="M25">
        <v>27.230981924723913</v>
      </c>
      <c r="N25">
        <v>34.95410301281489</v>
      </c>
      <c r="O25">
        <v>0</v>
      </c>
      <c r="P25">
        <v>37.163589914306939</v>
      </c>
      <c r="Q25">
        <v>1.9313820124804992</v>
      </c>
      <c r="R25">
        <v>6.7493803846153844</v>
      </c>
      <c r="S25">
        <v>3.8861133295292438</v>
      </c>
      <c r="T25">
        <v>0</v>
      </c>
      <c r="U25">
        <v>24.789726417081322</v>
      </c>
      <c r="V25">
        <v>1.9300613590880304</v>
      </c>
      <c r="W25">
        <v>6.7496564253573323</v>
      </c>
      <c r="X25">
        <v>23.150240262747353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4.8764374073265788</v>
      </c>
      <c r="AF25">
        <v>2.4802278727180527</v>
      </c>
      <c r="AG25">
        <v>12.832164030400001</v>
      </c>
      <c r="AH25">
        <v>11.21019536</v>
      </c>
      <c r="AI25">
        <v>0</v>
      </c>
      <c r="AJ25">
        <v>0</v>
      </c>
      <c r="AK25">
        <v>15.884444387864463</v>
      </c>
      <c r="AL25">
        <v>0</v>
      </c>
      <c r="AM25">
        <v>4.6774458102025509</v>
      </c>
      <c r="AN25">
        <v>0.62739500000000004</v>
      </c>
      <c r="AO25">
        <v>0</v>
      </c>
      <c r="AP25">
        <v>0</v>
      </c>
      <c r="AQ25">
        <v>3.8596637487301582</v>
      </c>
      <c r="AR25">
        <v>12.414980698641305</v>
      </c>
      <c r="AS25">
        <v>9.4395200196996747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561.15836910721362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5.7899653627942875</v>
      </c>
      <c r="L26">
        <v>308.5306943660915</v>
      </c>
      <c r="M26">
        <v>27.230981924723913</v>
      </c>
      <c r="N26">
        <v>34.95410301281489</v>
      </c>
      <c r="O26">
        <v>0</v>
      </c>
      <c r="P26">
        <v>37.163589914306939</v>
      </c>
      <c r="Q26">
        <v>1.9313820124804992</v>
      </c>
      <c r="R26">
        <v>6.7493803846153844</v>
      </c>
      <c r="S26">
        <v>3.8861133295292438</v>
      </c>
      <c r="T26">
        <v>0</v>
      </c>
      <c r="U26">
        <v>24.789726417081322</v>
      </c>
      <c r="V26">
        <v>1.9300613590880304</v>
      </c>
      <c r="W26">
        <v>6.7496564253573323</v>
      </c>
      <c r="X26">
        <v>23.150240262747353</v>
      </c>
      <c r="Y26">
        <v>0</v>
      </c>
      <c r="Z26">
        <v>0</v>
      </c>
      <c r="AA26">
        <v>0</v>
      </c>
      <c r="AB26">
        <v>0.98630365341335324</v>
      </c>
      <c r="AC26">
        <v>0</v>
      </c>
      <c r="AD26">
        <v>0</v>
      </c>
      <c r="AE26">
        <v>4.8764374073265788</v>
      </c>
      <c r="AF26">
        <v>4.9604554386409729</v>
      </c>
      <c r="AG26">
        <v>12.832164030400001</v>
      </c>
      <c r="AH26">
        <v>16.81529304</v>
      </c>
      <c r="AI26">
        <v>0</v>
      </c>
      <c r="AJ26">
        <v>0</v>
      </c>
      <c r="AK26">
        <v>15.884444387864463</v>
      </c>
      <c r="AL26">
        <v>0</v>
      </c>
      <c r="AM26">
        <v>4.6774458102025509</v>
      </c>
      <c r="AN26">
        <v>0.62739500000000004</v>
      </c>
      <c r="AO26">
        <v>0</v>
      </c>
      <c r="AP26">
        <v>0</v>
      </c>
      <c r="AQ26">
        <v>3.8596637487301582</v>
      </c>
      <c r="AR26">
        <v>12.414980698641305</v>
      </c>
      <c r="AS26">
        <v>9.4395200196996747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570.22999800654986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5.7499072057692757</v>
      </c>
      <c r="L27">
        <v>306.74168984124026</v>
      </c>
      <c r="M27">
        <v>27.230981924723913</v>
      </c>
      <c r="N27">
        <v>34.95410301281489</v>
      </c>
      <c r="O27">
        <v>0</v>
      </c>
      <c r="P27">
        <v>37.163589914306939</v>
      </c>
      <c r="Q27">
        <v>1.9301078797169808</v>
      </c>
      <c r="R27">
        <v>6.7496532049180322</v>
      </c>
      <c r="S27">
        <v>3.8593864846560852</v>
      </c>
      <c r="T27">
        <v>0</v>
      </c>
      <c r="U27">
        <v>24.789726417081322</v>
      </c>
      <c r="V27">
        <v>1.9300613590880304</v>
      </c>
      <c r="W27">
        <v>6.7496564253573323</v>
      </c>
      <c r="X27">
        <v>23.150240262747353</v>
      </c>
      <c r="Y27">
        <v>0</v>
      </c>
      <c r="Z27">
        <v>0</v>
      </c>
      <c r="AA27">
        <v>0</v>
      </c>
      <c r="AB27">
        <v>1.9726069999999996</v>
      </c>
      <c r="AC27">
        <v>0.75373835409140899</v>
      </c>
      <c r="AD27">
        <v>0</v>
      </c>
      <c r="AE27">
        <v>4.8764374073265788</v>
      </c>
      <c r="AF27">
        <v>7.4406833113590265</v>
      </c>
      <c r="AG27">
        <v>12.832164030400001</v>
      </c>
      <c r="AH27">
        <v>22.42039072</v>
      </c>
      <c r="AI27">
        <v>0</v>
      </c>
      <c r="AJ27">
        <v>0</v>
      </c>
      <c r="AK27">
        <v>15.884444387864463</v>
      </c>
      <c r="AL27">
        <v>0</v>
      </c>
      <c r="AM27">
        <v>4.6774458102025509</v>
      </c>
      <c r="AN27">
        <v>0.62739500000000004</v>
      </c>
      <c r="AO27">
        <v>0</v>
      </c>
      <c r="AP27">
        <v>0</v>
      </c>
      <c r="AQ27">
        <v>7.3464128306349199</v>
      </c>
      <c r="AR27">
        <v>9.8013006000000011</v>
      </c>
      <c r="AS27">
        <v>9.4395200196996747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579.07164340399902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5.7899595340710546</v>
      </c>
      <c r="L28">
        <v>306.74168984124026</v>
      </c>
      <c r="M28">
        <v>27.230981924723913</v>
      </c>
      <c r="N28">
        <v>34.95410301281489</v>
      </c>
      <c r="O28">
        <v>0</v>
      </c>
      <c r="P28">
        <v>37.163589914306939</v>
      </c>
      <c r="Q28">
        <v>1.9301078797169808</v>
      </c>
      <c r="R28">
        <v>6.7496532049180322</v>
      </c>
      <c r="S28">
        <v>3.8593864846560852</v>
      </c>
      <c r="T28">
        <v>0</v>
      </c>
      <c r="U28">
        <v>24.789726417081322</v>
      </c>
      <c r="V28">
        <v>1.9300613590880304</v>
      </c>
      <c r="W28">
        <v>6.7496564253573323</v>
      </c>
      <c r="X28">
        <v>23.150240262747353</v>
      </c>
      <c r="Y28">
        <v>0</v>
      </c>
      <c r="Z28">
        <v>0</v>
      </c>
      <c r="AA28">
        <v>3.0154361827004221</v>
      </c>
      <c r="AB28">
        <v>11.693614372093023</v>
      </c>
      <c r="AC28">
        <v>8.6012862725773527</v>
      </c>
      <c r="AD28">
        <v>0</v>
      </c>
      <c r="AE28">
        <v>9.7528745078721766</v>
      </c>
      <c r="AF28">
        <v>9.3373279386409731</v>
      </c>
      <c r="AG28">
        <v>12.832164030400001</v>
      </c>
      <c r="AH28">
        <v>34.61147826604013</v>
      </c>
      <c r="AI28">
        <v>0</v>
      </c>
      <c r="AJ28">
        <v>0</v>
      </c>
      <c r="AK28">
        <v>15.884444387864463</v>
      </c>
      <c r="AL28">
        <v>0</v>
      </c>
      <c r="AM28">
        <v>4.6774458102025509</v>
      </c>
      <c r="AN28">
        <v>0.62739500000000004</v>
      </c>
      <c r="AO28">
        <v>0</v>
      </c>
      <c r="AP28">
        <v>0</v>
      </c>
      <c r="AQ28">
        <v>11.578990939365076</v>
      </c>
      <c r="AR28">
        <v>9.8013006000000011</v>
      </c>
      <c r="AS28">
        <v>9.4395200196996747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622.89243458817805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5.7900356585646247</v>
      </c>
      <c r="L29">
        <v>306.74168984124026</v>
      </c>
      <c r="M29">
        <v>27.230981924723913</v>
      </c>
      <c r="N29">
        <v>34.95410301281489</v>
      </c>
      <c r="O29">
        <v>0</v>
      </c>
      <c r="P29">
        <v>37.163589914306939</v>
      </c>
      <c r="Q29">
        <v>1.9301078797169808</v>
      </c>
      <c r="R29">
        <v>12.54693890633609</v>
      </c>
      <c r="S29">
        <v>3.8593864846560852</v>
      </c>
      <c r="T29">
        <v>0</v>
      </c>
      <c r="U29">
        <v>24.789726417081322</v>
      </c>
      <c r="V29">
        <v>6.1230363789473685</v>
      </c>
      <c r="W29">
        <v>13.735873089568907</v>
      </c>
      <c r="X29">
        <v>43.661096025862676</v>
      </c>
      <c r="Y29">
        <v>0</v>
      </c>
      <c r="Z29">
        <v>0</v>
      </c>
      <c r="AA29">
        <v>3.5063209999999998</v>
      </c>
      <c r="AB29">
        <v>11.693614372093023</v>
      </c>
      <c r="AC29">
        <v>8.6012862725773527</v>
      </c>
      <c r="AD29">
        <v>2.3457144027252084</v>
      </c>
      <c r="AE29">
        <v>9.7528745078721766</v>
      </c>
      <c r="AF29">
        <v>9.3373279386409731</v>
      </c>
      <c r="AG29">
        <v>12.832164030400001</v>
      </c>
      <c r="AH29">
        <v>34.61147826604013</v>
      </c>
      <c r="AI29">
        <v>0</v>
      </c>
      <c r="AJ29">
        <v>0</v>
      </c>
      <c r="AK29">
        <v>15.884444387864463</v>
      </c>
      <c r="AL29">
        <v>0</v>
      </c>
      <c r="AM29">
        <v>4.6774458102025509</v>
      </c>
      <c r="AN29">
        <v>0.62739500000000004</v>
      </c>
      <c r="AO29">
        <v>0</v>
      </c>
      <c r="AP29">
        <v>0</v>
      </c>
      <c r="AQ29">
        <v>11.578990939365076</v>
      </c>
      <c r="AR29">
        <v>9.8013006000000011</v>
      </c>
      <c r="AS29">
        <v>9.4395200196996747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663.21644308130078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5.7900022355643923</v>
      </c>
      <c r="L30">
        <v>337.60910659297514</v>
      </c>
      <c r="M30">
        <v>27.230981924723913</v>
      </c>
      <c r="N30">
        <v>34.95410301281489</v>
      </c>
      <c r="O30">
        <v>0</v>
      </c>
      <c r="P30">
        <v>37.163589914306939</v>
      </c>
      <c r="Q30">
        <v>3.2299943854805728</v>
      </c>
      <c r="R30">
        <v>12.546775048899756</v>
      </c>
      <c r="S30">
        <v>7.8094804726477021</v>
      </c>
      <c r="T30">
        <v>0</v>
      </c>
      <c r="U30">
        <v>24.789726417081322</v>
      </c>
      <c r="V30">
        <v>6.1388205060000001</v>
      </c>
      <c r="W30">
        <v>13.735873089568907</v>
      </c>
      <c r="X30">
        <v>43.661096025862676</v>
      </c>
      <c r="Y30">
        <v>0</v>
      </c>
      <c r="Z30">
        <v>0</v>
      </c>
      <c r="AA30">
        <v>7.4801514666666664</v>
      </c>
      <c r="AB30">
        <v>11.693614372093023</v>
      </c>
      <c r="AC30">
        <v>8.6012862725773527</v>
      </c>
      <c r="AD30">
        <v>4.8478095610900835</v>
      </c>
      <c r="AE30">
        <v>9.7528745078721766</v>
      </c>
      <c r="AF30">
        <v>9.3373279386409731</v>
      </c>
      <c r="AG30">
        <v>12.832164030400001</v>
      </c>
      <c r="AH30">
        <v>34.61147826604013</v>
      </c>
      <c r="AI30">
        <v>0</v>
      </c>
      <c r="AJ30">
        <v>0</v>
      </c>
      <c r="AK30">
        <v>15.884444387864463</v>
      </c>
      <c r="AL30">
        <v>0</v>
      </c>
      <c r="AM30">
        <v>4.6774458102025509</v>
      </c>
      <c r="AN30">
        <v>0.62739500000000004</v>
      </c>
      <c r="AO30">
        <v>0</v>
      </c>
      <c r="AP30">
        <v>0</v>
      </c>
      <c r="AQ30">
        <v>11.578990939365076</v>
      </c>
      <c r="AR30">
        <v>9.8013006000000011</v>
      </c>
      <c r="AS30">
        <v>9.4395200196996747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705.82535279843853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5.79</v>
      </c>
      <c r="L31">
        <v>405.13071503187706</v>
      </c>
      <c r="M31">
        <v>27.230981924723913</v>
      </c>
      <c r="N31">
        <v>34.95410301281489</v>
      </c>
      <c r="O31">
        <v>0</v>
      </c>
      <c r="P31">
        <v>37.163589914306939</v>
      </c>
      <c r="Q31">
        <v>3.2299943854805728</v>
      </c>
      <c r="R31">
        <v>12.546775048899756</v>
      </c>
      <c r="S31">
        <v>7.8094804726477021</v>
      </c>
      <c r="T31">
        <v>0</v>
      </c>
      <c r="U31">
        <v>24.789726417081322</v>
      </c>
      <c r="V31">
        <v>6.1388205060000001</v>
      </c>
      <c r="W31">
        <v>13.735873089568907</v>
      </c>
      <c r="X31">
        <v>43.661096025862676</v>
      </c>
      <c r="Y31">
        <v>0</v>
      </c>
      <c r="Z31">
        <v>0</v>
      </c>
      <c r="AA31">
        <v>12.471282542616034</v>
      </c>
      <c r="AB31">
        <v>11.693614372093023</v>
      </c>
      <c r="AC31">
        <v>8.6012862725773527</v>
      </c>
      <c r="AD31">
        <v>8.111479987358063</v>
      </c>
      <c r="AE31">
        <v>9.7528745078721766</v>
      </c>
      <c r="AF31">
        <v>9.3373279386409731</v>
      </c>
      <c r="AG31">
        <v>12.832164030400001</v>
      </c>
      <c r="AH31">
        <v>34.61147826604013</v>
      </c>
      <c r="AI31">
        <v>0</v>
      </c>
      <c r="AJ31">
        <v>0</v>
      </c>
      <c r="AK31">
        <v>15.884444387864463</v>
      </c>
      <c r="AL31">
        <v>0</v>
      </c>
      <c r="AM31">
        <v>4.6774458102025509</v>
      </c>
      <c r="AN31">
        <v>0.62739500000000004</v>
      </c>
      <c r="AO31">
        <v>0</v>
      </c>
      <c r="AP31">
        <v>0</v>
      </c>
      <c r="AQ31">
        <v>11.578990939365076</v>
      </c>
      <c r="AR31">
        <v>12.414980698641305</v>
      </c>
      <c r="AS31">
        <v>7.9618082772821905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782.7377288602172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6.0000356164383559</v>
      </c>
      <c r="L32">
        <v>405.13214943952386</v>
      </c>
      <c r="M32">
        <v>27.230981924723913</v>
      </c>
      <c r="N32">
        <v>34.95410301281489</v>
      </c>
      <c r="O32">
        <v>0</v>
      </c>
      <c r="P32">
        <v>37.163589914306939</v>
      </c>
      <c r="Q32">
        <v>3.2311624315589351</v>
      </c>
      <c r="R32">
        <v>12.546775048899756</v>
      </c>
      <c r="S32">
        <v>7.8118075009823178</v>
      </c>
      <c r="T32">
        <v>0</v>
      </c>
      <c r="U32">
        <v>24.789726417081322</v>
      </c>
      <c r="V32">
        <v>6.1388205060000001</v>
      </c>
      <c r="W32">
        <v>13.735873089568907</v>
      </c>
      <c r="X32">
        <v>43.661096025862676</v>
      </c>
      <c r="Y32">
        <v>0</v>
      </c>
      <c r="Z32">
        <v>0</v>
      </c>
      <c r="AA32">
        <v>12.471282542616034</v>
      </c>
      <c r="AB32">
        <v>11.693614372093023</v>
      </c>
      <c r="AC32">
        <v>8.6012862725773527</v>
      </c>
      <c r="AD32">
        <v>8.111479987358063</v>
      </c>
      <c r="AE32">
        <v>9.7528745078721766</v>
      </c>
      <c r="AF32">
        <v>9.3373279386409731</v>
      </c>
      <c r="AG32">
        <v>12.832164030400001</v>
      </c>
      <c r="AH32">
        <v>34.61147826604013</v>
      </c>
      <c r="AI32">
        <v>0</v>
      </c>
      <c r="AJ32">
        <v>0</v>
      </c>
      <c r="AK32">
        <v>15.884444387864463</v>
      </c>
      <c r="AL32">
        <v>0</v>
      </c>
      <c r="AM32">
        <v>4.6774458102025509</v>
      </c>
      <c r="AN32">
        <v>0.62739500000000004</v>
      </c>
      <c r="AO32">
        <v>0</v>
      </c>
      <c r="AP32">
        <v>0</v>
      </c>
      <c r="AQ32">
        <v>11.578990939365076</v>
      </c>
      <c r="AR32">
        <v>12.414980698641305</v>
      </c>
      <c r="AS32">
        <v>7.9618082772821905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782.95269395871537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5.7900444632160974</v>
      </c>
      <c r="L33">
        <v>405.13214943952386</v>
      </c>
      <c r="M33">
        <v>27.230981924723913</v>
      </c>
      <c r="N33">
        <v>34.95410301281489</v>
      </c>
      <c r="O33">
        <v>0</v>
      </c>
      <c r="P33">
        <v>37.163589914306939</v>
      </c>
      <c r="Q33">
        <v>3.2311624315589351</v>
      </c>
      <c r="R33">
        <v>12.546775048899756</v>
      </c>
      <c r="S33">
        <v>7.8118075009823178</v>
      </c>
      <c r="T33">
        <v>0</v>
      </c>
      <c r="U33">
        <v>24.789726417081322</v>
      </c>
      <c r="V33">
        <v>6.1388205060000001</v>
      </c>
      <c r="W33">
        <v>13.735873089568907</v>
      </c>
      <c r="X33">
        <v>43.661096025862676</v>
      </c>
      <c r="Y33">
        <v>0</v>
      </c>
      <c r="Z33">
        <v>0</v>
      </c>
      <c r="AA33">
        <v>12.471282542616034</v>
      </c>
      <c r="AB33">
        <v>11.693614372093023</v>
      </c>
      <c r="AC33">
        <v>8.6012862725773527</v>
      </c>
      <c r="AD33">
        <v>8.111479987358063</v>
      </c>
      <c r="AE33">
        <v>9.7528745078721766</v>
      </c>
      <c r="AF33">
        <v>9.3373279386409731</v>
      </c>
      <c r="AG33">
        <v>12.832164030400001</v>
      </c>
      <c r="AH33">
        <v>34.61147826604013</v>
      </c>
      <c r="AI33">
        <v>0</v>
      </c>
      <c r="AJ33">
        <v>0</v>
      </c>
      <c r="AK33">
        <v>15.884444387864463</v>
      </c>
      <c r="AL33">
        <v>0</v>
      </c>
      <c r="AM33">
        <v>4.6774458102025509</v>
      </c>
      <c r="AN33">
        <v>0.62739500000000004</v>
      </c>
      <c r="AO33">
        <v>0</v>
      </c>
      <c r="AP33">
        <v>0</v>
      </c>
      <c r="AQ33">
        <v>11.578990939365076</v>
      </c>
      <c r="AR33">
        <v>10.454720701358694</v>
      </c>
      <c r="AS33">
        <v>7.9618082772821905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780.78244280821048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5.3900471083910269</v>
      </c>
      <c r="L34">
        <v>434.07055752077775</v>
      </c>
      <c r="M34">
        <v>27.230981924723913</v>
      </c>
      <c r="N34">
        <v>34.95410301281489</v>
      </c>
      <c r="O34">
        <v>0</v>
      </c>
      <c r="P34">
        <v>37.163589914306939</v>
      </c>
      <c r="Q34">
        <v>3.2311624315589351</v>
      </c>
      <c r="R34">
        <v>12.546775048899756</v>
      </c>
      <c r="S34">
        <v>7.8118075009823178</v>
      </c>
      <c r="T34">
        <v>0</v>
      </c>
      <c r="U34">
        <v>24.789726417081322</v>
      </c>
      <c r="V34">
        <v>6.1388205060000001</v>
      </c>
      <c r="W34">
        <v>13.735873089568907</v>
      </c>
      <c r="X34">
        <v>43.661096025862676</v>
      </c>
      <c r="Y34">
        <v>0</v>
      </c>
      <c r="Z34">
        <v>0</v>
      </c>
      <c r="AA34">
        <v>12.471282542616034</v>
      </c>
      <c r="AB34">
        <v>7.8115238304576131</v>
      </c>
      <c r="AC34">
        <v>0.37686933045390292</v>
      </c>
      <c r="AD34">
        <v>8.111479987358063</v>
      </c>
      <c r="AE34">
        <v>4.8764374073265788</v>
      </c>
      <c r="AF34">
        <v>4.9604554386409729</v>
      </c>
      <c r="AG34">
        <v>12.832164030400001</v>
      </c>
      <c r="AH34">
        <v>22.532492526335794</v>
      </c>
      <c r="AI34">
        <v>0</v>
      </c>
      <c r="AJ34">
        <v>0</v>
      </c>
      <c r="AK34">
        <v>15.884444387864463</v>
      </c>
      <c r="AL34">
        <v>0</v>
      </c>
      <c r="AM34">
        <v>4.6774458102025509</v>
      </c>
      <c r="AN34">
        <v>0.62739500000000004</v>
      </c>
      <c r="AO34">
        <v>0</v>
      </c>
      <c r="AP34">
        <v>0</v>
      </c>
      <c r="AQ34">
        <v>11.578990939365076</v>
      </c>
      <c r="AR34">
        <v>10.454720701358694</v>
      </c>
      <c r="AS34">
        <v>7.9618082772821905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775.88205071063044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5.7898977499351769</v>
      </c>
      <c r="L35">
        <v>443.71429371017894</v>
      </c>
      <c r="M35">
        <v>27.230981924723913</v>
      </c>
      <c r="N35">
        <v>34.95410301281489</v>
      </c>
      <c r="O35">
        <v>0</v>
      </c>
      <c r="P35">
        <v>37.163589914306939</v>
      </c>
      <c r="Q35">
        <v>3.2288433317353791</v>
      </c>
      <c r="R35">
        <v>12.546775048899756</v>
      </c>
      <c r="S35">
        <v>7.8104323061062644</v>
      </c>
      <c r="T35">
        <v>0</v>
      </c>
      <c r="U35">
        <v>24.789726417081322</v>
      </c>
      <c r="V35">
        <v>6.1388205060000001</v>
      </c>
      <c r="W35">
        <v>13.735873089568907</v>
      </c>
      <c r="X35">
        <v>43.661096025862676</v>
      </c>
      <c r="Y35">
        <v>0</v>
      </c>
      <c r="Z35">
        <v>0</v>
      </c>
      <c r="AA35">
        <v>8.3141882594936707</v>
      </c>
      <c r="AB35">
        <v>3.8978715596399094</v>
      </c>
      <c r="AC35">
        <v>0</v>
      </c>
      <c r="AD35">
        <v>5.4076534271763821</v>
      </c>
      <c r="AE35">
        <v>4.8764374073265788</v>
      </c>
      <c r="AF35">
        <v>2.4802278727180527</v>
      </c>
      <c r="AG35">
        <v>12.832164030400001</v>
      </c>
      <c r="AH35">
        <v>22.42039072</v>
      </c>
      <c r="AI35">
        <v>0</v>
      </c>
      <c r="AJ35">
        <v>0</v>
      </c>
      <c r="AK35">
        <v>15.884444387864463</v>
      </c>
      <c r="AL35">
        <v>0</v>
      </c>
      <c r="AM35">
        <v>4.6774458102025509</v>
      </c>
      <c r="AN35">
        <v>0.62739500000000004</v>
      </c>
      <c r="AO35">
        <v>0</v>
      </c>
      <c r="AP35">
        <v>0</v>
      </c>
      <c r="AQ35">
        <v>11.578990939365076</v>
      </c>
      <c r="AR35">
        <v>10.454720701358694</v>
      </c>
      <c r="AS35">
        <v>7.9618082772821905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772.17817143004174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5.7900225181625595</v>
      </c>
      <c r="L36">
        <v>443.71429371017894</v>
      </c>
      <c r="M36">
        <v>27.230981924723913</v>
      </c>
      <c r="N36">
        <v>34.95410301281489</v>
      </c>
      <c r="O36">
        <v>0</v>
      </c>
      <c r="P36">
        <v>37.163589914306939</v>
      </c>
      <c r="Q36">
        <v>3.2299943854805728</v>
      </c>
      <c r="R36">
        <v>12.546775048899756</v>
      </c>
      <c r="S36">
        <v>7.8094804726477021</v>
      </c>
      <c r="T36">
        <v>0</v>
      </c>
      <c r="U36">
        <v>24.789726417081322</v>
      </c>
      <c r="V36">
        <v>6.1388205060000001</v>
      </c>
      <c r="W36">
        <v>13.735873089568907</v>
      </c>
      <c r="X36">
        <v>43.661096025862676</v>
      </c>
      <c r="Y36">
        <v>0</v>
      </c>
      <c r="Z36">
        <v>0</v>
      </c>
      <c r="AA36">
        <v>3.5063209999999998</v>
      </c>
      <c r="AB36">
        <v>3.8978715596399094</v>
      </c>
      <c r="AC36">
        <v>0</v>
      </c>
      <c r="AD36">
        <v>2.7038265601816804</v>
      </c>
      <c r="AE36">
        <v>4.8764374073265788</v>
      </c>
      <c r="AF36">
        <v>2.4802278727180527</v>
      </c>
      <c r="AG36">
        <v>12.832164030400001</v>
      </c>
      <c r="AH36">
        <v>16.81529304</v>
      </c>
      <c r="AI36">
        <v>0</v>
      </c>
      <c r="AJ36">
        <v>0</v>
      </c>
      <c r="AK36">
        <v>15.884444387864463</v>
      </c>
      <c r="AL36">
        <v>0</v>
      </c>
      <c r="AM36">
        <v>4.6774458102025509</v>
      </c>
      <c r="AN36">
        <v>0.62739500000000004</v>
      </c>
      <c r="AO36">
        <v>0</v>
      </c>
      <c r="AP36">
        <v>0</v>
      </c>
      <c r="AQ36">
        <v>11.578990939365076</v>
      </c>
      <c r="AR36">
        <v>10.454720701358694</v>
      </c>
      <c r="AS36">
        <v>7.9618082772821905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759.0617036120675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5.789939468181819</v>
      </c>
      <c r="L37">
        <v>443.71429371017894</v>
      </c>
      <c r="M37">
        <v>27.230981924723913</v>
      </c>
      <c r="N37">
        <v>34.95410301281489</v>
      </c>
      <c r="O37">
        <v>0</v>
      </c>
      <c r="P37">
        <v>37.163589914306939</v>
      </c>
      <c r="Q37">
        <v>3.2299943854805728</v>
      </c>
      <c r="R37">
        <v>12.546775048899756</v>
      </c>
      <c r="S37">
        <v>7.8094804726477021</v>
      </c>
      <c r="T37">
        <v>0</v>
      </c>
      <c r="U37">
        <v>24.789726417081322</v>
      </c>
      <c r="V37">
        <v>6.1388205060000001</v>
      </c>
      <c r="W37">
        <v>13.735873089568907</v>
      </c>
      <c r="X37">
        <v>43.661096025862676</v>
      </c>
      <c r="Y37">
        <v>0</v>
      </c>
      <c r="Z37">
        <v>0</v>
      </c>
      <c r="AA37">
        <v>0</v>
      </c>
      <c r="AB37">
        <v>3.8978715596399094</v>
      </c>
      <c r="AC37">
        <v>0</v>
      </c>
      <c r="AD37">
        <v>2.3457144027252084</v>
      </c>
      <c r="AE37">
        <v>4.8764374073265788</v>
      </c>
      <c r="AF37">
        <v>2.4802278727180527</v>
      </c>
      <c r="AG37">
        <v>12.832164030400001</v>
      </c>
      <c r="AH37">
        <v>5.6050976800000001</v>
      </c>
      <c r="AI37">
        <v>0</v>
      </c>
      <c r="AJ37">
        <v>0</v>
      </c>
      <c r="AK37">
        <v>15.884444387864463</v>
      </c>
      <c r="AL37">
        <v>0</v>
      </c>
      <c r="AM37">
        <v>4.6774458102025509</v>
      </c>
      <c r="AN37">
        <v>0.62739500000000004</v>
      </c>
      <c r="AO37">
        <v>0</v>
      </c>
      <c r="AP37">
        <v>0</v>
      </c>
      <c r="AQ37">
        <v>11.578990939365076</v>
      </c>
      <c r="AR37">
        <v>12.414980698641305</v>
      </c>
      <c r="AS37">
        <v>8.757989166369315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746.74343293099992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5.7899333267560005</v>
      </c>
      <c r="L38">
        <v>424.4238641700527</v>
      </c>
      <c r="M38">
        <v>27.230981924723913</v>
      </c>
      <c r="N38">
        <v>34.95410301281489</v>
      </c>
      <c r="O38">
        <v>0</v>
      </c>
      <c r="P38">
        <v>37.163589914306939</v>
      </c>
      <c r="Q38">
        <v>3.2299943854805728</v>
      </c>
      <c r="R38">
        <v>12.546775048899756</v>
      </c>
      <c r="S38">
        <v>7.8094804726477021</v>
      </c>
      <c r="T38">
        <v>0</v>
      </c>
      <c r="U38">
        <v>24.789726417081322</v>
      </c>
      <c r="V38">
        <v>6.1388205060000001</v>
      </c>
      <c r="W38">
        <v>13.735873089568907</v>
      </c>
      <c r="X38">
        <v>43.661096025862676</v>
      </c>
      <c r="Y38">
        <v>0</v>
      </c>
      <c r="Z38">
        <v>0</v>
      </c>
      <c r="AA38">
        <v>0</v>
      </c>
      <c r="AB38">
        <v>3.8978715596399094</v>
      </c>
      <c r="AC38">
        <v>0</v>
      </c>
      <c r="AD38">
        <v>0</v>
      </c>
      <c r="AE38">
        <v>4.8764374073265788</v>
      </c>
      <c r="AF38">
        <v>2.4802278727180527</v>
      </c>
      <c r="AG38">
        <v>12.832164030400001</v>
      </c>
      <c r="AH38">
        <v>0</v>
      </c>
      <c r="AI38">
        <v>0</v>
      </c>
      <c r="AJ38">
        <v>0</v>
      </c>
      <c r="AK38">
        <v>15.884444387864463</v>
      </c>
      <c r="AL38">
        <v>0</v>
      </c>
      <c r="AM38">
        <v>4.6774458102025509</v>
      </c>
      <c r="AN38">
        <v>0.62739500000000004</v>
      </c>
      <c r="AO38">
        <v>0</v>
      </c>
      <c r="AP38">
        <v>0</v>
      </c>
      <c r="AQ38">
        <v>11.578990939365076</v>
      </c>
      <c r="AR38">
        <v>12.414980698641305</v>
      </c>
      <c r="AS38">
        <v>8.757989166369315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719.50218516672271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5.7899257984267445</v>
      </c>
      <c r="L39">
        <v>405.13203082929618</v>
      </c>
      <c r="M39">
        <v>27.230981924723913</v>
      </c>
      <c r="N39">
        <v>34.95410301281489</v>
      </c>
      <c r="O39">
        <v>0</v>
      </c>
      <c r="P39">
        <v>37.163589914306939</v>
      </c>
      <c r="Q39">
        <v>3.2308186436663227</v>
      </c>
      <c r="R39">
        <v>12.546775048899756</v>
      </c>
      <c r="S39">
        <v>7.8111816450902687</v>
      </c>
      <c r="T39">
        <v>0</v>
      </c>
      <c r="U39">
        <v>24.789726417081322</v>
      </c>
      <c r="V39">
        <v>6.1388205060000001</v>
      </c>
      <c r="W39">
        <v>13.735873089568907</v>
      </c>
      <c r="X39">
        <v>43.661096025862676</v>
      </c>
      <c r="Y39">
        <v>0</v>
      </c>
      <c r="Z39">
        <v>0</v>
      </c>
      <c r="AA39">
        <v>0</v>
      </c>
      <c r="AB39">
        <v>3.8978715596399094</v>
      </c>
      <c r="AC39">
        <v>0</v>
      </c>
      <c r="AD39">
        <v>0</v>
      </c>
      <c r="AE39">
        <v>0</v>
      </c>
      <c r="AF39">
        <v>2.4802278727180527</v>
      </c>
      <c r="AG39">
        <v>12.832164030400001</v>
      </c>
      <c r="AH39">
        <v>0</v>
      </c>
      <c r="AI39">
        <v>0</v>
      </c>
      <c r="AJ39">
        <v>0</v>
      </c>
      <c r="AK39">
        <v>15.884444387864463</v>
      </c>
      <c r="AL39">
        <v>0</v>
      </c>
      <c r="AM39">
        <v>4.6774458102025509</v>
      </c>
      <c r="AN39">
        <v>0.62739500000000004</v>
      </c>
      <c r="AO39">
        <v>0</v>
      </c>
      <c r="AP39">
        <v>0</v>
      </c>
      <c r="AQ39">
        <v>11.578990939365076</v>
      </c>
      <c r="AR39">
        <v>9.1478804986413049</v>
      </c>
      <c r="AS39">
        <v>8.757989166369315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692.06933212093861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5.7899158136092481</v>
      </c>
      <c r="L40">
        <v>434.07021484088034</v>
      </c>
      <c r="M40">
        <v>27.230981924723913</v>
      </c>
      <c r="N40">
        <v>34.95410301281489</v>
      </c>
      <c r="O40">
        <v>0</v>
      </c>
      <c r="P40">
        <v>37.163589914306939</v>
      </c>
      <c r="Q40">
        <v>3.2308186436663227</v>
      </c>
      <c r="R40">
        <v>12.546775048899756</v>
      </c>
      <c r="S40">
        <v>7.8111816450902687</v>
      </c>
      <c r="T40">
        <v>0</v>
      </c>
      <c r="U40">
        <v>24.789726417081322</v>
      </c>
      <c r="V40">
        <v>6.1388205060000001</v>
      </c>
      <c r="W40">
        <v>13.735873089568907</v>
      </c>
      <c r="X40">
        <v>43.661096025862676</v>
      </c>
      <c r="Y40">
        <v>0</v>
      </c>
      <c r="Z40">
        <v>0</v>
      </c>
      <c r="AA40">
        <v>0</v>
      </c>
      <c r="AB40">
        <v>0.98630365341335324</v>
      </c>
      <c r="AC40">
        <v>0</v>
      </c>
      <c r="AD40">
        <v>0</v>
      </c>
      <c r="AE40">
        <v>0</v>
      </c>
      <c r="AF40">
        <v>2.4802278727180527</v>
      </c>
      <c r="AG40">
        <v>12.832164030400001</v>
      </c>
      <c r="AH40">
        <v>0</v>
      </c>
      <c r="AI40">
        <v>0</v>
      </c>
      <c r="AJ40">
        <v>0</v>
      </c>
      <c r="AK40">
        <v>15.884444387864463</v>
      </c>
      <c r="AL40">
        <v>0</v>
      </c>
      <c r="AM40">
        <v>4.6774458102025509</v>
      </c>
      <c r="AN40">
        <v>0.62739500000000004</v>
      </c>
      <c r="AO40">
        <v>0</v>
      </c>
      <c r="AP40">
        <v>0</v>
      </c>
      <c r="AQ40">
        <v>7.3464128306349199</v>
      </c>
      <c r="AR40">
        <v>9.1478804986413049</v>
      </c>
      <c r="AS40">
        <v>8.757989166369315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713.86336013274843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5.789893459664567</v>
      </c>
      <c r="L41">
        <v>402.65270605307569</v>
      </c>
      <c r="M41">
        <v>27.230981924723913</v>
      </c>
      <c r="N41">
        <v>34.95410301281489</v>
      </c>
      <c r="O41">
        <v>0</v>
      </c>
      <c r="P41">
        <v>37.163589914306939</v>
      </c>
      <c r="Q41">
        <v>3.2308186436663227</v>
      </c>
      <c r="R41">
        <v>12.546775048899756</v>
      </c>
      <c r="S41">
        <v>7.8111816450902687</v>
      </c>
      <c r="T41">
        <v>0</v>
      </c>
      <c r="U41">
        <v>24.789726417081322</v>
      </c>
      <c r="V41">
        <v>6.1388205060000001</v>
      </c>
      <c r="W41">
        <v>13.735873089568907</v>
      </c>
      <c r="X41">
        <v>43.661096025862676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2.4802278727180527</v>
      </c>
      <c r="AG41">
        <v>12.832164030400001</v>
      </c>
      <c r="AH41">
        <v>0</v>
      </c>
      <c r="AI41">
        <v>0</v>
      </c>
      <c r="AJ41">
        <v>0</v>
      </c>
      <c r="AK41">
        <v>15.884444387864463</v>
      </c>
      <c r="AL41">
        <v>0</v>
      </c>
      <c r="AM41">
        <v>4.6774458102025509</v>
      </c>
      <c r="AN41">
        <v>0.62739500000000004</v>
      </c>
      <c r="AO41">
        <v>0</v>
      </c>
      <c r="AP41">
        <v>0</v>
      </c>
      <c r="AQ41">
        <v>7.3464128306349199</v>
      </c>
      <c r="AR41">
        <v>10.454720701358694</v>
      </c>
      <c r="AS41">
        <v>8.757989166369315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682.76636554030324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5.7898588262816553</v>
      </c>
      <c r="L42">
        <v>395.48658653924622</v>
      </c>
      <c r="M42">
        <v>27.230981924723913</v>
      </c>
      <c r="N42">
        <v>34.95410301281489</v>
      </c>
      <c r="O42">
        <v>0</v>
      </c>
      <c r="P42">
        <v>37.163589914306939</v>
      </c>
      <c r="Q42">
        <v>3.2308186436663227</v>
      </c>
      <c r="R42">
        <v>12.546775048899756</v>
      </c>
      <c r="S42">
        <v>7.8111816450902687</v>
      </c>
      <c r="T42">
        <v>0</v>
      </c>
      <c r="U42">
        <v>24.789726417081322</v>
      </c>
      <c r="V42">
        <v>6.1388205060000001</v>
      </c>
      <c r="W42">
        <v>13.735873089568907</v>
      </c>
      <c r="X42">
        <v>43.661096025862676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2.4802278727180527</v>
      </c>
      <c r="AG42">
        <v>12.832164030400001</v>
      </c>
      <c r="AH42">
        <v>0</v>
      </c>
      <c r="AI42">
        <v>0</v>
      </c>
      <c r="AJ42">
        <v>0</v>
      </c>
      <c r="AK42">
        <v>15.884444387864463</v>
      </c>
      <c r="AL42">
        <v>0</v>
      </c>
      <c r="AM42">
        <v>4.6774458102025509</v>
      </c>
      <c r="AN42">
        <v>0.62739500000000004</v>
      </c>
      <c r="AO42">
        <v>0</v>
      </c>
      <c r="AP42">
        <v>0</v>
      </c>
      <c r="AQ42">
        <v>7.3464128306349199</v>
      </c>
      <c r="AR42">
        <v>10.454720701358694</v>
      </c>
      <c r="AS42">
        <v>8.757989166369315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675.60021139309094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5.7898388076353218</v>
      </c>
      <c r="L43">
        <v>376.19382127182672</v>
      </c>
      <c r="M43">
        <v>27.230981924723913</v>
      </c>
      <c r="N43">
        <v>34.95410301281489</v>
      </c>
      <c r="O43">
        <v>0</v>
      </c>
      <c r="P43">
        <v>37.163589914306939</v>
      </c>
      <c r="Q43">
        <v>3.2308186436663227</v>
      </c>
      <c r="R43">
        <v>12.557720733480176</v>
      </c>
      <c r="S43">
        <v>7.8111816450902687</v>
      </c>
      <c r="T43">
        <v>0</v>
      </c>
      <c r="U43">
        <v>24.789726417081322</v>
      </c>
      <c r="V43">
        <v>6.1388205060000001</v>
      </c>
      <c r="W43">
        <v>13.735873089568907</v>
      </c>
      <c r="X43">
        <v>43.661096025862676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2.4802278727180527</v>
      </c>
      <c r="AG43">
        <v>12.832164030400001</v>
      </c>
      <c r="AH43">
        <v>0</v>
      </c>
      <c r="AI43">
        <v>0</v>
      </c>
      <c r="AJ43">
        <v>0</v>
      </c>
      <c r="AK43">
        <v>15.884444387864463</v>
      </c>
      <c r="AL43">
        <v>0</v>
      </c>
      <c r="AM43">
        <v>4.6774458102025509</v>
      </c>
      <c r="AN43">
        <v>0.62739500000000004</v>
      </c>
      <c r="AO43">
        <v>0</v>
      </c>
      <c r="AP43">
        <v>0</v>
      </c>
      <c r="AQ43">
        <v>7.3464128306349199</v>
      </c>
      <c r="AR43">
        <v>10.454720701358694</v>
      </c>
      <c r="AS43">
        <v>9.1560796109128777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656.71646223614903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5.7898317567920721</v>
      </c>
      <c r="L44">
        <v>376.19382127182672</v>
      </c>
      <c r="M44">
        <v>27.230981924723913</v>
      </c>
      <c r="N44">
        <v>34.95410301281489</v>
      </c>
      <c r="O44">
        <v>0</v>
      </c>
      <c r="P44">
        <v>37.163589914306939</v>
      </c>
      <c r="Q44">
        <v>3.2308186436663227</v>
      </c>
      <c r="R44">
        <v>12.54693890633609</v>
      </c>
      <c r="S44">
        <v>7.8111816450902687</v>
      </c>
      <c r="T44">
        <v>0</v>
      </c>
      <c r="U44">
        <v>24.789726417081322</v>
      </c>
      <c r="V44">
        <v>6.1388205060000001</v>
      </c>
      <c r="W44">
        <v>13.735873089568907</v>
      </c>
      <c r="X44">
        <v>43.661096025862676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2.4802278727180527</v>
      </c>
      <c r="AG44">
        <v>12.832164030400001</v>
      </c>
      <c r="AH44">
        <v>0</v>
      </c>
      <c r="AI44">
        <v>0</v>
      </c>
      <c r="AJ44">
        <v>0</v>
      </c>
      <c r="AK44">
        <v>15.884444387864463</v>
      </c>
      <c r="AL44">
        <v>0</v>
      </c>
      <c r="AM44">
        <v>4.6774458102025509</v>
      </c>
      <c r="AN44">
        <v>0.62739500000000004</v>
      </c>
      <c r="AO44">
        <v>0</v>
      </c>
      <c r="AP44">
        <v>0</v>
      </c>
      <c r="AQ44">
        <v>7.3464128306349199</v>
      </c>
      <c r="AR44">
        <v>10.454720701358694</v>
      </c>
      <c r="AS44">
        <v>9.1560796109128777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656.70567335816179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5.8001602163721593</v>
      </c>
      <c r="L45">
        <v>366.54841150866724</v>
      </c>
      <c r="M45">
        <v>27.230981924723913</v>
      </c>
      <c r="N45">
        <v>34.95410301281489</v>
      </c>
      <c r="O45">
        <v>0</v>
      </c>
      <c r="P45">
        <v>37.163589914306939</v>
      </c>
      <c r="Q45">
        <v>3.2308186436663227</v>
      </c>
      <c r="R45">
        <v>12.54693890633609</v>
      </c>
      <c r="S45">
        <v>7.8111816450902687</v>
      </c>
      <c r="T45">
        <v>0</v>
      </c>
      <c r="U45">
        <v>24.789726417081322</v>
      </c>
      <c r="V45">
        <v>6.1403285468837741</v>
      </c>
      <c r="W45">
        <v>13.735319494769076</v>
      </c>
      <c r="X45">
        <v>43.661479380753143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2.4802278727180527</v>
      </c>
      <c r="AG45">
        <v>12.832164030400001</v>
      </c>
      <c r="AH45">
        <v>0</v>
      </c>
      <c r="AI45">
        <v>0</v>
      </c>
      <c r="AJ45">
        <v>0</v>
      </c>
      <c r="AK45">
        <v>15.884444387864463</v>
      </c>
      <c r="AL45">
        <v>0</v>
      </c>
      <c r="AM45">
        <v>4.6774458102025509</v>
      </c>
      <c r="AN45">
        <v>0.62739500000000004</v>
      </c>
      <c r="AO45">
        <v>0</v>
      </c>
      <c r="AP45">
        <v>0</v>
      </c>
      <c r="AQ45">
        <v>3.6732065687301576</v>
      </c>
      <c r="AR45">
        <v>10.454720701358694</v>
      </c>
      <c r="AS45">
        <v>9.1560796109128777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643.39872359365199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5.8001602163721593</v>
      </c>
      <c r="L46">
        <v>347.25663023815048</v>
      </c>
      <c r="M46">
        <v>27.230981924723913</v>
      </c>
      <c r="N46">
        <v>34.95410301281489</v>
      </c>
      <c r="O46">
        <v>0</v>
      </c>
      <c r="P46">
        <v>37.163589914306939</v>
      </c>
      <c r="Q46">
        <v>3.2308186436663227</v>
      </c>
      <c r="R46">
        <v>12.54693890633609</v>
      </c>
      <c r="S46">
        <v>7.8111816450902687</v>
      </c>
      <c r="T46">
        <v>0</v>
      </c>
      <c r="U46">
        <v>24.789726417081322</v>
      </c>
      <c r="V46">
        <v>6.1403285468837741</v>
      </c>
      <c r="W46">
        <v>13.735319494769076</v>
      </c>
      <c r="X46">
        <v>43.658654527222005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2.4802278727180527</v>
      </c>
      <c r="AG46">
        <v>12.832164030400001</v>
      </c>
      <c r="AH46">
        <v>0</v>
      </c>
      <c r="AI46">
        <v>0</v>
      </c>
      <c r="AJ46">
        <v>0</v>
      </c>
      <c r="AK46">
        <v>15.884444387864463</v>
      </c>
      <c r="AL46">
        <v>0</v>
      </c>
      <c r="AM46">
        <v>4.6774458102025509</v>
      </c>
      <c r="AN46">
        <v>0.62739500000000004</v>
      </c>
      <c r="AO46">
        <v>0</v>
      </c>
      <c r="AP46">
        <v>0</v>
      </c>
      <c r="AQ46">
        <v>3.6732065687301576</v>
      </c>
      <c r="AR46">
        <v>10.454720701358694</v>
      </c>
      <c r="AS46">
        <v>9.1560796109128777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624.10411746960415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5.8001602163721593</v>
      </c>
      <c r="L47">
        <v>327.96376715018033</v>
      </c>
      <c r="M47">
        <v>27.230981924723913</v>
      </c>
      <c r="N47">
        <v>34.95410301281489</v>
      </c>
      <c r="O47">
        <v>0</v>
      </c>
      <c r="P47">
        <v>37.163589914306939</v>
      </c>
      <c r="Q47">
        <v>3.2308186436663227</v>
      </c>
      <c r="R47">
        <v>12.54693890633609</v>
      </c>
      <c r="S47">
        <v>7.8111816450902687</v>
      </c>
      <c r="T47">
        <v>0</v>
      </c>
      <c r="U47">
        <v>24.789726417081322</v>
      </c>
      <c r="V47">
        <v>6.1403285468837741</v>
      </c>
      <c r="W47">
        <v>13.735319494769076</v>
      </c>
      <c r="X47">
        <v>43.658654527222005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2.4802278727180527</v>
      </c>
      <c r="AG47">
        <v>12.832164030400001</v>
      </c>
      <c r="AH47">
        <v>0</v>
      </c>
      <c r="AI47">
        <v>0</v>
      </c>
      <c r="AJ47">
        <v>0</v>
      </c>
      <c r="AK47">
        <v>15.884444387864463</v>
      </c>
      <c r="AL47">
        <v>0</v>
      </c>
      <c r="AM47">
        <v>4.7737090075018749</v>
      </c>
      <c r="AN47">
        <v>0.62739500000000004</v>
      </c>
      <c r="AO47">
        <v>0</v>
      </c>
      <c r="AP47">
        <v>0</v>
      </c>
      <c r="AQ47">
        <v>3.6732065687301576</v>
      </c>
      <c r="AR47">
        <v>10.454720701358694</v>
      </c>
      <c r="AS47">
        <v>9.6337881443651501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605.38522611238557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5.8001602163721593</v>
      </c>
      <c r="L48">
        <v>311.07070008252066</v>
      </c>
      <c r="M48">
        <v>27.230981924723913</v>
      </c>
      <c r="N48">
        <v>34.95410301281489</v>
      </c>
      <c r="O48">
        <v>0</v>
      </c>
      <c r="P48">
        <v>37.163589914306939</v>
      </c>
      <c r="Q48">
        <v>3.2280488625525945</v>
      </c>
      <c r="R48">
        <v>12.54693890633609</v>
      </c>
      <c r="S48">
        <v>7.9199537486095659</v>
      </c>
      <c r="T48">
        <v>0</v>
      </c>
      <c r="U48">
        <v>24.789726417081322</v>
      </c>
      <c r="V48">
        <v>6.1403285468837741</v>
      </c>
      <c r="W48">
        <v>13.735319494769076</v>
      </c>
      <c r="X48">
        <v>43.658654527222005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2.4802278727180527</v>
      </c>
      <c r="AG48">
        <v>12.832164030400001</v>
      </c>
      <c r="AH48">
        <v>0</v>
      </c>
      <c r="AI48">
        <v>0</v>
      </c>
      <c r="AJ48">
        <v>0</v>
      </c>
      <c r="AK48">
        <v>15.884444387864463</v>
      </c>
      <c r="AL48">
        <v>0</v>
      </c>
      <c r="AM48">
        <v>4.7737090075018749</v>
      </c>
      <c r="AN48">
        <v>0.62739500000000004</v>
      </c>
      <c r="AO48">
        <v>0</v>
      </c>
      <c r="AP48">
        <v>0</v>
      </c>
      <c r="AQ48">
        <v>0</v>
      </c>
      <c r="AR48">
        <v>10.454720701358694</v>
      </c>
      <c r="AS48">
        <v>9.6337881443651501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584.92495479840125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5.8001602163721593</v>
      </c>
      <c r="L49">
        <v>311.07070008252066</v>
      </c>
      <c r="M49">
        <v>27.230981924723913</v>
      </c>
      <c r="N49">
        <v>34.95410301281489</v>
      </c>
      <c r="O49">
        <v>0</v>
      </c>
      <c r="P49">
        <v>37.163589914306939</v>
      </c>
      <c r="Q49">
        <v>3.2280488625525945</v>
      </c>
      <c r="R49">
        <v>12.548907422206506</v>
      </c>
      <c r="S49">
        <v>7.812632128668171</v>
      </c>
      <c r="T49">
        <v>0</v>
      </c>
      <c r="U49">
        <v>24.789726417081322</v>
      </c>
      <c r="V49">
        <v>6.1403285468837741</v>
      </c>
      <c r="W49">
        <v>13.735319494769076</v>
      </c>
      <c r="X49">
        <v>43.658654527222005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4.8764374073265788</v>
      </c>
      <c r="AF49">
        <v>2.4802278727180527</v>
      </c>
      <c r="AG49">
        <v>12.832164030400001</v>
      </c>
      <c r="AH49">
        <v>0</v>
      </c>
      <c r="AI49">
        <v>0</v>
      </c>
      <c r="AJ49">
        <v>0</v>
      </c>
      <c r="AK49">
        <v>15.884444387864463</v>
      </c>
      <c r="AL49">
        <v>0</v>
      </c>
      <c r="AM49">
        <v>4.8131610922730683</v>
      </c>
      <c r="AN49">
        <v>0.62739500000000004</v>
      </c>
      <c r="AO49">
        <v>0</v>
      </c>
      <c r="AP49">
        <v>1.5921798610604805</v>
      </c>
      <c r="AQ49">
        <v>0</v>
      </c>
      <c r="AR49">
        <v>10.454720701358694</v>
      </c>
      <c r="AS49">
        <v>9.6337881443651501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591.32767104748848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5.8001602163721593</v>
      </c>
      <c r="L50">
        <v>311.07070008252066</v>
      </c>
      <c r="M50">
        <v>27.230981924723913</v>
      </c>
      <c r="N50">
        <v>34.95410301281489</v>
      </c>
      <c r="O50">
        <v>0</v>
      </c>
      <c r="P50">
        <v>37.163589914306939</v>
      </c>
      <c r="Q50">
        <v>1.9287367272727272</v>
      </c>
      <c r="R50">
        <v>12.548907422206506</v>
      </c>
      <c r="S50">
        <v>3.9188785610278374</v>
      </c>
      <c r="T50">
        <v>0</v>
      </c>
      <c r="U50">
        <v>24.789726417081322</v>
      </c>
      <c r="V50">
        <v>6.1403285468837741</v>
      </c>
      <c r="W50">
        <v>13.735319494769076</v>
      </c>
      <c r="X50">
        <v>43.658654527222005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4.8764374073265788</v>
      </c>
      <c r="AF50">
        <v>2.4802278727180527</v>
      </c>
      <c r="AG50">
        <v>12.832164030400001</v>
      </c>
      <c r="AH50">
        <v>0</v>
      </c>
      <c r="AI50">
        <v>0</v>
      </c>
      <c r="AJ50">
        <v>0</v>
      </c>
      <c r="AK50">
        <v>15.884444387864463</v>
      </c>
      <c r="AL50">
        <v>0</v>
      </c>
      <c r="AM50">
        <v>4.8131610922730683</v>
      </c>
      <c r="AN50">
        <v>0.62739500000000004</v>
      </c>
      <c r="AO50">
        <v>0</v>
      </c>
      <c r="AP50">
        <v>1.5921798610604805</v>
      </c>
      <c r="AQ50">
        <v>0</v>
      </c>
      <c r="AR50">
        <v>10.454720701358694</v>
      </c>
      <c r="AS50">
        <v>9.6337881443651501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586.13460534456829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5.8001602163721593</v>
      </c>
      <c r="L51">
        <v>311.07070008252066</v>
      </c>
      <c r="M51">
        <v>27.230981924723913</v>
      </c>
      <c r="N51">
        <v>34.95410301281489</v>
      </c>
      <c r="O51">
        <v>0</v>
      </c>
      <c r="P51">
        <v>37.163589914306939</v>
      </c>
      <c r="Q51">
        <v>1.9287367272727272</v>
      </c>
      <c r="R51">
        <v>6.7513421965317919</v>
      </c>
      <c r="S51">
        <v>3.9188785610278374</v>
      </c>
      <c r="T51">
        <v>0</v>
      </c>
      <c r="U51">
        <v>24.789726417081322</v>
      </c>
      <c r="V51">
        <v>4.7629290044943833</v>
      </c>
      <c r="W51">
        <v>13.735319494769076</v>
      </c>
      <c r="X51">
        <v>43.658654527222005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4.8764374073265788</v>
      </c>
      <c r="AF51">
        <v>2.4802278727180527</v>
      </c>
      <c r="AG51">
        <v>12.832164030400001</v>
      </c>
      <c r="AH51">
        <v>0</v>
      </c>
      <c r="AI51">
        <v>0</v>
      </c>
      <c r="AJ51">
        <v>0</v>
      </c>
      <c r="AK51">
        <v>15.884444387864463</v>
      </c>
      <c r="AL51">
        <v>0</v>
      </c>
      <c r="AM51">
        <v>4.8131610922730683</v>
      </c>
      <c r="AN51">
        <v>0.62739500000000004</v>
      </c>
      <c r="AO51">
        <v>0</v>
      </c>
      <c r="AP51">
        <v>1.5163616263463131</v>
      </c>
      <c r="AQ51">
        <v>0</v>
      </c>
      <c r="AR51">
        <v>10.454720701358694</v>
      </c>
      <c r="AS51">
        <v>9.6337881443651501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578.88382234178994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5.8001602163721593</v>
      </c>
      <c r="L52">
        <v>311.07070008252066</v>
      </c>
      <c r="M52">
        <v>27.230981924723913</v>
      </c>
      <c r="N52">
        <v>34.95410301281489</v>
      </c>
      <c r="O52">
        <v>0</v>
      </c>
      <c r="P52">
        <v>37.163589914306939</v>
      </c>
      <c r="Q52">
        <v>1.9287367272727272</v>
      </c>
      <c r="R52">
        <v>6.7513421965317919</v>
      </c>
      <c r="S52">
        <v>3.9188785610278374</v>
      </c>
      <c r="T52">
        <v>0</v>
      </c>
      <c r="U52">
        <v>24.789726417081322</v>
      </c>
      <c r="V52">
        <v>4.4075362922755748</v>
      </c>
      <c r="W52">
        <v>13.731054308275635</v>
      </c>
      <c r="X52">
        <v>43.658371036876353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4.8764374073265788</v>
      </c>
      <c r="AF52">
        <v>2.4802278727180527</v>
      </c>
      <c r="AG52">
        <v>12.832164030400001</v>
      </c>
      <c r="AH52">
        <v>0</v>
      </c>
      <c r="AI52">
        <v>0</v>
      </c>
      <c r="AJ52">
        <v>0</v>
      </c>
      <c r="AK52">
        <v>15.884444387864463</v>
      </c>
      <c r="AL52">
        <v>0</v>
      </c>
      <c r="AM52">
        <v>4.8131610922730683</v>
      </c>
      <c r="AN52">
        <v>0.62739500000000004</v>
      </c>
      <c r="AO52">
        <v>0</v>
      </c>
      <c r="AP52">
        <v>1.5163616263463131</v>
      </c>
      <c r="AQ52">
        <v>0</v>
      </c>
      <c r="AR52">
        <v>10.454720701358694</v>
      </c>
      <c r="AS52">
        <v>9.6337881443651501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578.52388095273204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5.8001602163721593</v>
      </c>
      <c r="L53">
        <v>311.07070008252066</v>
      </c>
      <c r="M53">
        <v>27.230981924723913</v>
      </c>
      <c r="N53">
        <v>34.95410301281489</v>
      </c>
      <c r="O53">
        <v>0</v>
      </c>
      <c r="P53">
        <v>37.163589914306939</v>
      </c>
      <c r="Q53">
        <v>1.9287367272727272</v>
      </c>
      <c r="R53">
        <v>6.7513421965317919</v>
      </c>
      <c r="S53">
        <v>3.9188785610278374</v>
      </c>
      <c r="T53">
        <v>0</v>
      </c>
      <c r="U53">
        <v>24.789726417081322</v>
      </c>
      <c r="V53">
        <v>3.8614906239460374</v>
      </c>
      <c r="W53">
        <v>13.734134083037159</v>
      </c>
      <c r="X53">
        <v>43.658072931781042</v>
      </c>
      <c r="Y53">
        <v>0</v>
      </c>
      <c r="Z53">
        <v>0</v>
      </c>
      <c r="AA53">
        <v>0</v>
      </c>
      <c r="AB53">
        <v>3.8978715596399094</v>
      </c>
      <c r="AC53">
        <v>0</v>
      </c>
      <c r="AD53">
        <v>0</v>
      </c>
      <c r="AE53">
        <v>4.8764374073265788</v>
      </c>
      <c r="AF53">
        <v>2.4802278727180527</v>
      </c>
      <c r="AG53">
        <v>12.832164030400001</v>
      </c>
      <c r="AH53">
        <v>0</v>
      </c>
      <c r="AI53">
        <v>0</v>
      </c>
      <c r="AJ53">
        <v>0</v>
      </c>
      <c r="AK53">
        <v>15.884444387864463</v>
      </c>
      <c r="AL53">
        <v>0</v>
      </c>
      <c r="AM53">
        <v>4.8131610922730683</v>
      </c>
      <c r="AN53">
        <v>0.62739500000000004</v>
      </c>
      <c r="AO53">
        <v>0</v>
      </c>
      <c r="AP53">
        <v>1.5163616263463131</v>
      </c>
      <c r="AQ53">
        <v>0</v>
      </c>
      <c r="AR53">
        <v>10.454720701358694</v>
      </c>
      <c r="AS53">
        <v>9.6337881443651501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581.8784885137087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5.8001602163721593</v>
      </c>
      <c r="L54">
        <v>311.07070008252066</v>
      </c>
      <c r="M54">
        <v>27.230981924723913</v>
      </c>
      <c r="N54">
        <v>34.95410301281489</v>
      </c>
      <c r="O54">
        <v>0</v>
      </c>
      <c r="P54">
        <v>37.163589914306939</v>
      </c>
      <c r="Q54">
        <v>1.9287367272727272</v>
      </c>
      <c r="R54">
        <v>6.7513421965317919</v>
      </c>
      <c r="S54">
        <v>3.9188785610278374</v>
      </c>
      <c r="T54">
        <v>0</v>
      </c>
      <c r="U54">
        <v>24.789726417081322</v>
      </c>
      <c r="V54">
        <v>3.8614906239460374</v>
      </c>
      <c r="W54">
        <v>7.7214102774659183</v>
      </c>
      <c r="X54">
        <v>24.111153662115605</v>
      </c>
      <c r="Y54">
        <v>0</v>
      </c>
      <c r="Z54">
        <v>0</v>
      </c>
      <c r="AA54">
        <v>0</v>
      </c>
      <c r="AB54">
        <v>3.8978715596399094</v>
      </c>
      <c r="AC54">
        <v>0</v>
      </c>
      <c r="AD54">
        <v>0</v>
      </c>
      <c r="AE54">
        <v>4.8764374073265788</v>
      </c>
      <c r="AF54">
        <v>2.4802278727180527</v>
      </c>
      <c r="AG54">
        <v>12.832164030400001</v>
      </c>
      <c r="AH54">
        <v>0</v>
      </c>
      <c r="AI54">
        <v>0</v>
      </c>
      <c r="AJ54">
        <v>0</v>
      </c>
      <c r="AK54">
        <v>15.884444387864463</v>
      </c>
      <c r="AL54">
        <v>0</v>
      </c>
      <c r="AM54">
        <v>4.8131610922730683</v>
      </c>
      <c r="AN54">
        <v>0.62739500000000004</v>
      </c>
      <c r="AO54">
        <v>0</v>
      </c>
      <c r="AP54">
        <v>1.5163616263463131</v>
      </c>
      <c r="AQ54">
        <v>0</v>
      </c>
      <c r="AR54">
        <v>10.454720701358694</v>
      </c>
      <c r="AS54">
        <v>9.6337881443651501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556.31884543847195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5.8001602163721593</v>
      </c>
      <c r="L55">
        <v>311.07070008252066</v>
      </c>
      <c r="M55">
        <v>27.230981924723913</v>
      </c>
      <c r="N55">
        <v>34.95410301281489</v>
      </c>
      <c r="O55">
        <v>0</v>
      </c>
      <c r="P55">
        <v>37.163589914306939</v>
      </c>
      <c r="Q55">
        <v>1.9287367272727272</v>
      </c>
      <c r="R55">
        <v>6.7513421965317919</v>
      </c>
      <c r="S55">
        <v>3.9188785610278374</v>
      </c>
      <c r="T55">
        <v>0</v>
      </c>
      <c r="U55">
        <v>24.789726417081322</v>
      </c>
      <c r="V55">
        <v>3.8614906239460374</v>
      </c>
      <c r="W55">
        <v>7.7214102774659183</v>
      </c>
      <c r="X55">
        <v>24.111153662115605</v>
      </c>
      <c r="Y55">
        <v>0</v>
      </c>
      <c r="Z55">
        <v>0</v>
      </c>
      <c r="AA55">
        <v>0</v>
      </c>
      <c r="AB55">
        <v>3.8978715596399094</v>
      </c>
      <c r="AC55">
        <v>0</v>
      </c>
      <c r="AD55">
        <v>0</v>
      </c>
      <c r="AE55">
        <v>4.8764374073265788</v>
      </c>
      <c r="AF55">
        <v>2.4802278727180527</v>
      </c>
      <c r="AG55">
        <v>12.832164030400001</v>
      </c>
      <c r="AH55">
        <v>0</v>
      </c>
      <c r="AI55">
        <v>0</v>
      </c>
      <c r="AJ55">
        <v>0</v>
      </c>
      <c r="AK55">
        <v>15.884444387864463</v>
      </c>
      <c r="AL55">
        <v>0</v>
      </c>
      <c r="AM55">
        <v>4.8131610922730683</v>
      </c>
      <c r="AN55">
        <v>0.62739500000000004</v>
      </c>
      <c r="AO55">
        <v>0</v>
      </c>
      <c r="AP55">
        <v>0</v>
      </c>
      <c r="AQ55">
        <v>0</v>
      </c>
      <c r="AR55">
        <v>10.454720701358694</v>
      </c>
      <c r="AS55">
        <v>9.6337881443651501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554.80248381212562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5.8001602163721593</v>
      </c>
      <c r="L56">
        <v>311.07070008252066</v>
      </c>
      <c r="M56">
        <v>27.230981924723913</v>
      </c>
      <c r="N56">
        <v>34.95410301281489</v>
      </c>
      <c r="O56">
        <v>0</v>
      </c>
      <c r="P56">
        <v>37.163589914306939</v>
      </c>
      <c r="Q56">
        <v>1.9287367272727272</v>
      </c>
      <c r="R56">
        <v>6.7513421965317919</v>
      </c>
      <c r="S56">
        <v>3.9188785610278374</v>
      </c>
      <c r="T56">
        <v>0</v>
      </c>
      <c r="U56">
        <v>24.789726417081322</v>
      </c>
      <c r="V56">
        <v>3.8614906239460374</v>
      </c>
      <c r="W56">
        <v>7.7214102774659183</v>
      </c>
      <c r="X56">
        <v>24.111153662115605</v>
      </c>
      <c r="Y56">
        <v>0</v>
      </c>
      <c r="Z56">
        <v>0</v>
      </c>
      <c r="AA56">
        <v>0</v>
      </c>
      <c r="AB56">
        <v>3.8978715596399094</v>
      </c>
      <c r="AC56">
        <v>0</v>
      </c>
      <c r="AD56">
        <v>0</v>
      </c>
      <c r="AE56">
        <v>4.8764374073265788</v>
      </c>
      <c r="AF56">
        <v>2.4802278727180527</v>
      </c>
      <c r="AG56">
        <v>12.832164030400001</v>
      </c>
      <c r="AH56">
        <v>0</v>
      </c>
      <c r="AI56">
        <v>0</v>
      </c>
      <c r="AJ56">
        <v>0</v>
      </c>
      <c r="AK56">
        <v>15.884444387864463</v>
      </c>
      <c r="AL56">
        <v>0</v>
      </c>
      <c r="AM56">
        <v>4.8131610922730683</v>
      </c>
      <c r="AN56">
        <v>0.62739500000000004</v>
      </c>
      <c r="AO56">
        <v>0</v>
      </c>
      <c r="AP56">
        <v>0</v>
      </c>
      <c r="AQ56">
        <v>0</v>
      </c>
      <c r="AR56">
        <v>10.454720701358694</v>
      </c>
      <c r="AS56">
        <v>9.6337881443651501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554.80248381212562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5.8100064419558706</v>
      </c>
      <c r="L57">
        <v>311.24332089857836</v>
      </c>
      <c r="M57">
        <v>27.231276661446184</v>
      </c>
      <c r="N57">
        <v>34.958359730509123</v>
      </c>
      <c r="O57">
        <v>0</v>
      </c>
      <c r="P57">
        <v>37.170141683136123</v>
      </c>
      <c r="Q57">
        <v>1.9287367272727272</v>
      </c>
      <c r="R57">
        <v>6.7513421965317919</v>
      </c>
      <c r="S57">
        <v>3.9188785610278374</v>
      </c>
      <c r="T57">
        <v>0</v>
      </c>
      <c r="U57">
        <v>24.789726417081322</v>
      </c>
      <c r="V57">
        <v>3.8614906239460374</v>
      </c>
      <c r="W57">
        <v>7.7214102774659183</v>
      </c>
      <c r="X57">
        <v>24.111153662115605</v>
      </c>
      <c r="Y57">
        <v>0</v>
      </c>
      <c r="Z57">
        <v>0</v>
      </c>
      <c r="AA57">
        <v>0</v>
      </c>
      <c r="AB57">
        <v>3.8978715596399094</v>
      </c>
      <c r="AC57">
        <v>0</v>
      </c>
      <c r="AD57">
        <v>0</v>
      </c>
      <c r="AE57">
        <v>4.8764374073265788</v>
      </c>
      <c r="AF57">
        <v>2.4802278727180527</v>
      </c>
      <c r="AG57">
        <v>12.832164030400001</v>
      </c>
      <c r="AH57">
        <v>0</v>
      </c>
      <c r="AI57">
        <v>0</v>
      </c>
      <c r="AJ57">
        <v>0</v>
      </c>
      <c r="AK57">
        <v>15.884444387864463</v>
      </c>
      <c r="AL57">
        <v>0</v>
      </c>
      <c r="AM57">
        <v>4.8131610922730683</v>
      </c>
      <c r="AN57">
        <v>0.62739500000000004</v>
      </c>
      <c r="AO57">
        <v>0</v>
      </c>
      <c r="AP57">
        <v>0</v>
      </c>
      <c r="AQ57">
        <v>0</v>
      </c>
      <c r="AR57">
        <v>10.454720701358694</v>
      </c>
      <c r="AS57">
        <v>9.6337881443651501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554.99605407701279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5.8100064419558706</v>
      </c>
      <c r="L58">
        <v>311.24332089857836</v>
      </c>
      <c r="M58">
        <v>27.231276661446184</v>
      </c>
      <c r="N58">
        <v>34.958359730509123</v>
      </c>
      <c r="O58">
        <v>0</v>
      </c>
      <c r="P58">
        <v>37.170141683136123</v>
      </c>
      <c r="Q58">
        <v>1.9287367272727272</v>
      </c>
      <c r="R58">
        <v>6.7513421965317919</v>
      </c>
      <c r="S58">
        <v>3.9188785610278374</v>
      </c>
      <c r="T58">
        <v>0</v>
      </c>
      <c r="U58">
        <v>24.789726417081322</v>
      </c>
      <c r="V58">
        <v>3.8614906239460374</v>
      </c>
      <c r="W58">
        <v>7.7214102774659183</v>
      </c>
      <c r="X58">
        <v>24.111153662115605</v>
      </c>
      <c r="Y58">
        <v>0</v>
      </c>
      <c r="Z58">
        <v>0</v>
      </c>
      <c r="AA58">
        <v>0</v>
      </c>
      <c r="AB58">
        <v>3.8978715596399094</v>
      </c>
      <c r="AC58">
        <v>0</v>
      </c>
      <c r="AD58">
        <v>0</v>
      </c>
      <c r="AE58">
        <v>4.8764374073265788</v>
      </c>
      <c r="AF58">
        <v>2.4802278727180527</v>
      </c>
      <c r="AG58">
        <v>12.832164030400001</v>
      </c>
      <c r="AH58">
        <v>0</v>
      </c>
      <c r="AI58">
        <v>0</v>
      </c>
      <c r="AJ58">
        <v>0</v>
      </c>
      <c r="AK58">
        <v>15.884444387864463</v>
      </c>
      <c r="AL58">
        <v>0</v>
      </c>
      <c r="AM58">
        <v>4.8131610922730683</v>
      </c>
      <c r="AN58">
        <v>0.62739500000000004</v>
      </c>
      <c r="AO58">
        <v>0</v>
      </c>
      <c r="AP58">
        <v>0</v>
      </c>
      <c r="AQ58">
        <v>1.8645717999999996</v>
      </c>
      <c r="AR58">
        <v>10.454720701358694</v>
      </c>
      <c r="AS58">
        <v>9.6337881443651501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556.86062587701281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5.8100064419558706</v>
      </c>
      <c r="L59">
        <v>311.24332089857836</v>
      </c>
      <c r="M59">
        <v>27.231276661446184</v>
      </c>
      <c r="N59">
        <v>34.958359730509123</v>
      </c>
      <c r="O59">
        <v>0</v>
      </c>
      <c r="P59">
        <v>37.170141683136123</v>
      </c>
      <c r="Q59">
        <v>1.9287367272727272</v>
      </c>
      <c r="R59">
        <v>6.7513421965317919</v>
      </c>
      <c r="S59">
        <v>3.9188785610278374</v>
      </c>
      <c r="T59">
        <v>0</v>
      </c>
      <c r="U59">
        <v>24.789726417081322</v>
      </c>
      <c r="V59">
        <v>3.8614906239460374</v>
      </c>
      <c r="W59">
        <v>7.7214102774659183</v>
      </c>
      <c r="X59">
        <v>24.111153662115605</v>
      </c>
      <c r="Y59">
        <v>0</v>
      </c>
      <c r="Z59">
        <v>0</v>
      </c>
      <c r="AA59">
        <v>0</v>
      </c>
      <c r="AB59">
        <v>3.8978715596399094</v>
      </c>
      <c r="AC59">
        <v>0</v>
      </c>
      <c r="AD59">
        <v>0</v>
      </c>
      <c r="AE59">
        <v>4.8764374073265788</v>
      </c>
      <c r="AF59">
        <v>2.4802278727180527</v>
      </c>
      <c r="AG59">
        <v>12.832164030400001</v>
      </c>
      <c r="AH59">
        <v>0</v>
      </c>
      <c r="AI59">
        <v>0</v>
      </c>
      <c r="AJ59">
        <v>0</v>
      </c>
      <c r="AK59">
        <v>15.884444387864463</v>
      </c>
      <c r="AL59">
        <v>0</v>
      </c>
      <c r="AM59">
        <v>4.8131610922730683</v>
      </c>
      <c r="AN59">
        <v>0.62739500000000004</v>
      </c>
      <c r="AO59">
        <v>0</v>
      </c>
      <c r="AP59">
        <v>0</v>
      </c>
      <c r="AQ59">
        <v>3.8596637487301582</v>
      </c>
      <c r="AR59">
        <v>10.454720701358694</v>
      </c>
      <c r="AS59">
        <v>9.4395200196996747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558.66144970107757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5.8100064419558706</v>
      </c>
      <c r="L60">
        <v>311.24332089857836</v>
      </c>
      <c r="M60">
        <v>27.231276661446184</v>
      </c>
      <c r="N60">
        <v>34.958359730509123</v>
      </c>
      <c r="O60">
        <v>0</v>
      </c>
      <c r="P60">
        <v>37.170141683136123</v>
      </c>
      <c r="Q60">
        <v>1.9287367272727272</v>
      </c>
      <c r="R60">
        <v>6.7513421965317919</v>
      </c>
      <c r="S60">
        <v>3.9188785610278374</v>
      </c>
      <c r="T60">
        <v>0</v>
      </c>
      <c r="U60">
        <v>24.789726417081322</v>
      </c>
      <c r="V60">
        <v>3.8614906239460374</v>
      </c>
      <c r="W60">
        <v>13.734134083037159</v>
      </c>
      <c r="X60">
        <v>43.658072931781042</v>
      </c>
      <c r="Y60">
        <v>0</v>
      </c>
      <c r="Z60">
        <v>0</v>
      </c>
      <c r="AA60">
        <v>0</v>
      </c>
      <c r="AB60">
        <v>3.8978715596399094</v>
      </c>
      <c r="AC60">
        <v>0</v>
      </c>
      <c r="AD60">
        <v>0</v>
      </c>
      <c r="AE60">
        <v>4.8764374073265788</v>
      </c>
      <c r="AF60">
        <v>2.4802278727180527</v>
      </c>
      <c r="AG60">
        <v>12.832164030400001</v>
      </c>
      <c r="AH60">
        <v>0</v>
      </c>
      <c r="AI60">
        <v>0</v>
      </c>
      <c r="AJ60">
        <v>0</v>
      </c>
      <c r="AK60">
        <v>15.884444387864463</v>
      </c>
      <c r="AL60">
        <v>0</v>
      </c>
      <c r="AM60">
        <v>4.8131610922730683</v>
      </c>
      <c r="AN60">
        <v>0.62739500000000004</v>
      </c>
      <c r="AO60">
        <v>0</v>
      </c>
      <c r="AP60">
        <v>0</v>
      </c>
      <c r="AQ60">
        <v>3.8596637487301582</v>
      </c>
      <c r="AR60">
        <v>10.454720701358694</v>
      </c>
      <c r="AS60">
        <v>9.4395200196996747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584.22109277631432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5.8100064419558706</v>
      </c>
      <c r="L61">
        <v>311.24332089857836</v>
      </c>
      <c r="M61">
        <v>27.231276661446184</v>
      </c>
      <c r="N61">
        <v>34.958359730509123</v>
      </c>
      <c r="O61">
        <v>0</v>
      </c>
      <c r="P61">
        <v>37.170141683136123</v>
      </c>
      <c r="Q61">
        <v>1.9287367272727272</v>
      </c>
      <c r="R61">
        <v>6.7513421965317919</v>
      </c>
      <c r="S61">
        <v>3.9188785610278374</v>
      </c>
      <c r="T61">
        <v>0</v>
      </c>
      <c r="U61">
        <v>24.789726417081322</v>
      </c>
      <c r="V61">
        <v>3.8614906239460374</v>
      </c>
      <c r="W61">
        <v>13.734134083037159</v>
      </c>
      <c r="X61">
        <v>43.658072931781042</v>
      </c>
      <c r="Y61">
        <v>0</v>
      </c>
      <c r="Z61">
        <v>0</v>
      </c>
      <c r="AA61">
        <v>0</v>
      </c>
      <c r="AB61">
        <v>3.8978715596399094</v>
      </c>
      <c r="AC61">
        <v>0</v>
      </c>
      <c r="AD61">
        <v>0</v>
      </c>
      <c r="AE61">
        <v>4.8764374073265788</v>
      </c>
      <c r="AF61">
        <v>2.4802278727180527</v>
      </c>
      <c r="AG61">
        <v>12.832164030400001</v>
      </c>
      <c r="AH61">
        <v>0</v>
      </c>
      <c r="AI61">
        <v>0</v>
      </c>
      <c r="AJ61">
        <v>0</v>
      </c>
      <c r="AK61">
        <v>15.884444387864463</v>
      </c>
      <c r="AL61">
        <v>0</v>
      </c>
      <c r="AM61">
        <v>4.8131610922730683</v>
      </c>
      <c r="AN61">
        <v>0.62739500000000004</v>
      </c>
      <c r="AO61">
        <v>0</v>
      </c>
      <c r="AP61">
        <v>0</v>
      </c>
      <c r="AQ61">
        <v>3.8596637487301582</v>
      </c>
      <c r="AR61">
        <v>10.454720701358694</v>
      </c>
      <c r="AS61">
        <v>9.4395200196996747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584.22109277631432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5.8100064419558706</v>
      </c>
      <c r="L62">
        <v>311.24332089857836</v>
      </c>
      <c r="M62">
        <v>27.231276661446184</v>
      </c>
      <c r="N62">
        <v>34.958359730509123</v>
      </c>
      <c r="O62">
        <v>0</v>
      </c>
      <c r="P62">
        <v>37.170141683136123</v>
      </c>
      <c r="Q62">
        <v>1.9287367272727272</v>
      </c>
      <c r="R62">
        <v>6.7513421965317919</v>
      </c>
      <c r="S62">
        <v>3.9188785610278374</v>
      </c>
      <c r="T62">
        <v>0</v>
      </c>
      <c r="U62">
        <v>24.789726417081322</v>
      </c>
      <c r="V62">
        <v>3.8614906239460374</v>
      </c>
      <c r="W62">
        <v>13.734134083037159</v>
      </c>
      <c r="X62">
        <v>43.658072931781042</v>
      </c>
      <c r="Y62">
        <v>0</v>
      </c>
      <c r="Z62">
        <v>0</v>
      </c>
      <c r="AA62">
        <v>0</v>
      </c>
      <c r="AB62">
        <v>3.8978715596399094</v>
      </c>
      <c r="AC62">
        <v>0</v>
      </c>
      <c r="AD62">
        <v>0</v>
      </c>
      <c r="AE62">
        <v>4.8764374073265788</v>
      </c>
      <c r="AF62">
        <v>2.4802278727180527</v>
      </c>
      <c r="AG62">
        <v>12.832164030400001</v>
      </c>
      <c r="AH62">
        <v>0</v>
      </c>
      <c r="AI62">
        <v>0</v>
      </c>
      <c r="AJ62">
        <v>0</v>
      </c>
      <c r="AK62">
        <v>15.884444387864463</v>
      </c>
      <c r="AL62">
        <v>0</v>
      </c>
      <c r="AM62">
        <v>4.8131610922730683</v>
      </c>
      <c r="AN62">
        <v>0.62739500000000004</v>
      </c>
      <c r="AO62">
        <v>0</v>
      </c>
      <c r="AP62">
        <v>0</v>
      </c>
      <c r="AQ62">
        <v>7.7193271906349192</v>
      </c>
      <c r="AR62">
        <v>10.454720701358694</v>
      </c>
      <c r="AS62">
        <v>9.4395200196996747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588.08075621821899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5.8100064419558706</v>
      </c>
      <c r="L63">
        <v>311.24332089857836</v>
      </c>
      <c r="M63">
        <v>27.231276661446184</v>
      </c>
      <c r="N63">
        <v>34.958359730509123</v>
      </c>
      <c r="O63">
        <v>0</v>
      </c>
      <c r="P63">
        <v>37.170141683136123</v>
      </c>
      <c r="Q63">
        <v>1.9287367272727272</v>
      </c>
      <c r="R63">
        <v>6.7513421965317919</v>
      </c>
      <c r="S63">
        <v>3.9188785610278374</v>
      </c>
      <c r="T63">
        <v>0</v>
      </c>
      <c r="U63">
        <v>24.789726417081322</v>
      </c>
      <c r="V63">
        <v>3.8614906239460374</v>
      </c>
      <c r="W63">
        <v>13.734134083037159</v>
      </c>
      <c r="X63">
        <v>43.658072931781042</v>
      </c>
      <c r="Y63">
        <v>0</v>
      </c>
      <c r="Z63">
        <v>0</v>
      </c>
      <c r="AA63">
        <v>0</v>
      </c>
      <c r="AB63">
        <v>9.4685135386346584</v>
      </c>
      <c r="AC63">
        <v>0</v>
      </c>
      <c r="AD63">
        <v>0</v>
      </c>
      <c r="AE63">
        <v>4.8764374073265788</v>
      </c>
      <c r="AF63">
        <v>2.4802278727180527</v>
      </c>
      <c r="AG63">
        <v>12.832164030400001</v>
      </c>
      <c r="AH63">
        <v>0</v>
      </c>
      <c r="AI63">
        <v>0</v>
      </c>
      <c r="AJ63">
        <v>0</v>
      </c>
      <c r="AK63">
        <v>15.884444387864463</v>
      </c>
      <c r="AL63">
        <v>0</v>
      </c>
      <c r="AM63">
        <v>4.8131610922730683</v>
      </c>
      <c r="AN63">
        <v>0.62739500000000004</v>
      </c>
      <c r="AO63">
        <v>0</v>
      </c>
      <c r="AP63">
        <v>0</v>
      </c>
      <c r="AQ63">
        <v>7.7193271906349192</v>
      </c>
      <c r="AR63">
        <v>10.454720701358694</v>
      </c>
      <c r="AS63">
        <v>9.4395200196996747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593.65139819721367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5.8100064419558706</v>
      </c>
      <c r="L64">
        <v>311.24332089857836</v>
      </c>
      <c r="M64">
        <v>27.231276661446184</v>
      </c>
      <c r="N64">
        <v>34.958359730509123</v>
      </c>
      <c r="O64">
        <v>0</v>
      </c>
      <c r="P64">
        <v>37.170141683136123</v>
      </c>
      <c r="Q64">
        <v>1.9287367272727272</v>
      </c>
      <c r="R64">
        <v>6.7513421965317919</v>
      </c>
      <c r="S64">
        <v>3.9188785610278374</v>
      </c>
      <c r="T64">
        <v>0</v>
      </c>
      <c r="U64">
        <v>24.789726417081322</v>
      </c>
      <c r="V64">
        <v>3.8614906239460374</v>
      </c>
      <c r="W64">
        <v>13.734134083037159</v>
      </c>
      <c r="X64">
        <v>43.658072931781042</v>
      </c>
      <c r="Y64">
        <v>0</v>
      </c>
      <c r="Z64">
        <v>0</v>
      </c>
      <c r="AA64">
        <v>0</v>
      </c>
      <c r="AB64">
        <v>9.4685135386346584</v>
      </c>
      <c r="AC64">
        <v>2.8642059296371918</v>
      </c>
      <c r="AD64">
        <v>0</v>
      </c>
      <c r="AE64">
        <v>4.8764374073265788</v>
      </c>
      <c r="AF64">
        <v>2.4802278727180527</v>
      </c>
      <c r="AG64">
        <v>12.832164030400001</v>
      </c>
      <c r="AH64">
        <v>0</v>
      </c>
      <c r="AI64">
        <v>0</v>
      </c>
      <c r="AJ64">
        <v>0</v>
      </c>
      <c r="AK64">
        <v>15.884444387864463</v>
      </c>
      <c r="AL64">
        <v>0</v>
      </c>
      <c r="AM64">
        <v>4.8131610922730683</v>
      </c>
      <c r="AN64">
        <v>0.62739500000000004</v>
      </c>
      <c r="AO64">
        <v>0</v>
      </c>
      <c r="AP64">
        <v>0</v>
      </c>
      <c r="AQ64">
        <v>7.7193271906349192</v>
      </c>
      <c r="AR64">
        <v>10.454720701358694</v>
      </c>
      <c r="AS64">
        <v>9.4395200196996747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596.5156041268508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5.7899936143814275</v>
      </c>
      <c r="L65">
        <v>308.29069382595645</v>
      </c>
      <c r="M65">
        <v>27.231276661446184</v>
      </c>
      <c r="N65">
        <v>34.958359730509123</v>
      </c>
      <c r="O65">
        <v>0</v>
      </c>
      <c r="P65">
        <v>37.170141683136123</v>
      </c>
      <c r="Q65">
        <v>1.9312143599320883</v>
      </c>
      <c r="R65">
        <v>6.7493291666666666</v>
      </c>
      <c r="S65">
        <v>3.8588957259100645</v>
      </c>
      <c r="T65">
        <v>0</v>
      </c>
      <c r="U65">
        <v>24.789726417081322</v>
      </c>
      <c r="V65">
        <v>3.8586389595375721</v>
      </c>
      <c r="W65">
        <v>13.730483725978647</v>
      </c>
      <c r="X65">
        <v>43.658072931781042</v>
      </c>
      <c r="Y65">
        <v>0</v>
      </c>
      <c r="Z65">
        <v>0</v>
      </c>
      <c r="AA65">
        <v>4.1570942831223627</v>
      </c>
      <c r="AB65">
        <v>9.4685135386346584</v>
      </c>
      <c r="AC65">
        <v>2.8642059296371918</v>
      </c>
      <c r="AD65">
        <v>0</v>
      </c>
      <c r="AE65">
        <v>4.8764374073265788</v>
      </c>
      <c r="AF65">
        <v>2.4802278727180527</v>
      </c>
      <c r="AG65">
        <v>12.832164030400001</v>
      </c>
      <c r="AH65">
        <v>0</v>
      </c>
      <c r="AI65">
        <v>0</v>
      </c>
      <c r="AJ65">
        <v>0</v>
      </c>
      <c r="AK65">
        <v>15.884444387864463</v>
      </c>
      <c r="AL65">
        <v>0</v>
      </c>
      <c r="AM65">
        <v>4.8131610922730683</v>
      </c>
      <c r="AN65">
        <v>0.62739500000000004</v>
      </c>
      <c r="AO65">
        <v>0</v>
      </c>
      <c r="AP65">
        <v>0</v>
      </c>
      <c r="AQ65">
        <v>7.7193271906349192</v>
      </c>
      <c r="AR65">
        <v>10.454720701358694</v>
      </c>
      <c r="AS65">
        <v>9.4395200196996747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597.6340382559863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5.7899936143814275</v>
      </c>
      <c r="L66">
        <v>308.29069382595645</v>
      </c>
      <c r="M66">
        <v>27.231276661446184</v>
      </c>
      <c r="N66">
        <v>34.958359730509123</v>
      </c>
      <c r="O66">
        <v>0</v>
      </c>
      <c r="P66">
        <v>37.170141683136123</v>
      </c>
      <c r="Q66">
        <v>1.9312143599320883</v>
      </c>
      <c r="R66">
        <v>6.7493291666666666</v>
      </c>
      <c r="S66">
        <v>3.8588957259100645</v>
      </c>
      <c r="T66">
        <v>0</v>
      </c>
      <c r="U66">
        <v>24.789726417081322</v>
      </c>
      <c r="V66">
        <v>3.8586389595375721</v>
      </c>
      <c r="W66">
        <v>13.730483725978647</v>
      </c>
      <c r="X66">
        <v>43.658072931781042</v>
      </c>
      <c r="Y66">
        <v>0</v>
      </c>
      <c r="Z66">
        <v>0</v>
      </c>
      <c r="AA66">
        <v>4.1570942831223627</v>
      </c>
      <c r="AB66">
        <v>9.4685135386346584</v>
      </c>
      <c r="AC66">
        <v>2.8642059296371918</v>
      </c>
      <c r="AD66">
        <v>0</v>
      </c>
      <c r="AE66">
        <v>4.8764374073265788</v>
      </c>
      <c r="AF66">
        <v>2.4802278727180527</v>
      </c>
      <c r="AG66">
        <v>12.832164030400001</v>
      </c>
      <c r="AH66">
        <v>0</v>
      </c>
      <c r="AI66">
        <v>0</v>
      </c>
      <c r="AJ66">
        <v>0</v>
      </c>
      <c r="AK66">
        <v>15.884444387864463</v>
      </c>
      <c r="AL66">
        <v>0</v>
      </c>
      <c r="AM66">
        <v>4.8131610922730683</v>
      </c>
      <c r="AN66">
        <v>0.62739500000000004</v>
      </c>
      <c r="AO66">
        <v>0</v>
      </c>
      <c r="AP66">
        <v>0</v>
      </c>
      <c r="AQ66">
        <v>7.7193271906349192</v>
      </c>
      <c r="AR66">
        <v>10.454720701358694</v>
      </c>
      <c r="AS66">
        <v>9.4395200196996747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597.6340382559863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5.7899936143814275</v>
      </c>
      <c r="L67">
        <v>308.29069382595645</v>
      </c>
      <c r="M67">
        <v>27.230981924723913</v>
      </c>
      <c r="N67">
        <v>34.95410301281489</v>
      </c>
      <c r="O67">
        <v>0</v>
      </c>
      <c r="P67">
        <v>36.911510512300531</v>
      </c>
      <c r="Q67">
        <v>1.9312143599320883</v>
      </c>
      <c r="R67">
        <v>6.7493291666666666</v>
      </c>
      <c r="S67">
        <v>3.8588957259100645</v>
      </c>
      <c r="T67">
        <v>0</v>
      </c>
      <c r="U67">
        <v>24.789726417081322</v>
      </c>
      <c r="V67">
        <v>3.8586389595375721</v>
      </c>
      <c r="W67">
        <v>13.730483725978647</v>
      </c>
      <c r="X67">
        <v>43.491153309065325</v>
      </c>
      <c r="Y67">
        <v>0</v>
      </c>
      <c r="Z67">
        <v>0</v>
      </c>
      <c r="AA67">
        <v>8.3141882594936707</v>
      </c>
      <c r="AB67">
        <v>9.4685135386346584</v>
      </c>
      <c r="AC67">
        <v>2.8642059296371918</v>
      </c>
      <c r="AD67">
        <v>0</v>
      </c>
      <c r="AE67">
        <v>4.8764374073265788</v>
      </c>
      <c r="AF67">
        <v>2.4802278727180527</v>
      </c>
      <c r="AG67">
        <v>12.832164030400001</v>
      </c>
      <c r="AH67">
        <v>0</v>
      </c>
      <c r="AI67">
        <v>0</v>
      </c>
      <c r="AJ67">
        <v>0</v>
      </c>
      <c r="AK67">
        <v>15.884444387864463</v>
      </c>
      <c r="AL67">
        <v>0</v>
      </c>
      <c r="AM67">
        <v>4.8131610922730683</v>
      </c>
      <c r="AN67">
        <v>0.62739500000000004</v>
      </c>
      <c r="AO67">
        <v>0</v>
      </c>
      <c r="AP67">
        <v>0</v>
      </c>
      <c r="AQ67">
        <v>7.7193271906349192</v>
      </c>
      <c r="AR67">
        <v>10.454720701358694</v>
      </c>
      <c r="AS67">
        <v>9.4395200196996747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601.3610299843898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5.7899936143814275</v>
      </c>
      <c r="L68">
        <v>308.29069382595645</v>
      </c>
      <c r="M68">
        <v>27.230981924723913</v>
      </c>
      <c r="N68">
        <v>34.95410301281489</v>
      </c>
      <c r="O68">
        <v>0</v>
      </c>
      <c r="P68">
        <v>37.163589914306939</v>
      </c>
      <c r="Q68">
        <v>1.9312143599320883</v>
      </c>
      <c r="R68">
        <v>6.7493291666666666</v>
      </c>
      <c r="S68">
        <v>3.8588957259100645</v>
      </c>
      <c r="T68">
        <v>0</v>
      </c>
      <c r="U68">
        <v>24.789726417081322</v>
      </c>
      <c r="V68">
        <v>3.8586389595375721</v>
      </c>
      <c r="W68">
        <v>13.730483725978647</v>
      </c>
      <c r="X68">
        <v>43.659590854790672</v>
      </c>
      <c r="Y68">
        <v>0</v>
      </c>
      <c r="Z68">
        <v>0</v>
      </c>
      <c r="AA68">
        <v>8.3141882594936707</v>
      </c>
      <c r="AB68">
        <v>9.4685135386346584</v>
      </c>
      <c r="AC68">
        <v>2.8642059296371918</v>
      </c>
      <c r="AD68">
        <v>0</v>
      </c>
      <c r="AE68">
        <v>4.8764374073265788</v>
      </c>
      <c r="AF68">
        <v>2.4802278727180527</v>
      </c>
      <c r="AG68">
        <v>12.832164030400001</v>
      </c>
      <c r="AH68">
        <v>0</v>
      </c>
      <c r="AI68">
        <v>0</v>
      </c>
      <c r="AJ68">
        <v>0</v>
      </c>
      <c r="AK68">
        <v>15.884444387864463</v>
      </c>
      <c r="AL68">
        <v>0</v>
      </c>
      <c r="AM68">
        <v>4.8131610922730683</v>
      </c>
      <c r="AN68">
        <v>0.62739500000000004</v>
      </c>
      <c r="AO68">
        <v>0</v>
      </c>
      <c r="AP68">
        <v>0</v>
      </c>
      <c r="AQ68">
        <v>7.7193271906349192</v>
      </c>
      <c r="AR68">
        <v>10.454720701358694</v>
      </c>
      <c r="AS68">
        <v>9.4395200196996747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601.7815469321215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5.7899936143814275</v>
      </c>
      <c r="L69">
        <v>308.29069382595645</v>
      </c>
      <c r="M69">
        <v>27.230981924723913</v>
      </c>
      <c r="N69">
        <v>34.95410301281489</v>
      </c>
      <c r="O69">
        <v>0</v>
      </c>
      <c r="P69">
        <v>37.163589914306939</v>
      </c>
      <c r="Q69">
        <v>1.9312143599320883</v>
      </c>
      <c r="R69">
        <v>6.7493291666666666</v>
      </c>
      <c r="S69">
        <v>3.8588957259100645</v>
      </c>
      <c r="T69">
        <v>0</v>
      </c>
      <c r="U69">
        <v>24.789726417081322</v>
      </c>
      <c r="V69">
        <v>3.8586389595375721</v>
      </c>
      <c r="W69">
        <v>13.730483725978647</v>
      </c>
      <c r="X69">
        <v>43.659590854790672</v>
      </c>
      <c r="Y69">
        <v>0</v>
      </c>
      <c r="Z69">
        <v>0</v>
      </c>
      <c r="AA69">
        <v>8.3141882594936707</v>
      </c>
      <c r="AB69">
        <v>9.4685135386346584</v>
      </c>
      <c r="AC69">
        <v>2.8642059296371918</v>
      </c>
      <c r="AD69">
        <v>0</v>
      </c>
      <c r="AE69">
        <v>4.8764374073265788</v>
      </c>
      <c r="AF69">
        <v>2.4802278727180527</v>
      </c>
      <c r="AG69">
        <v>12.832164030400001</v>
      </c>
      <c r="AH69">
        <v>6.5859898660401281</v>
      </c>
      <c r="AI69">
        <v>0</v>
      </c>
      <c r="AJ69">
        <v>0</v>
      </c>
      <c r="AK69">
        <v>15.884444387864463</v>
      </c>
      <c r="AL69">
        <v>0</v>
      </c>
      <c r="AM69">
        <v>4.8131610922730683</v>
      </c>
      <c r="AN69">
        <v>0.62739500000000004</v>
      </c>
      <c r="AO69">
        <v>0</v>
      </c>
      <c r="AP69">
        <v>0</v>
      </c>
      <c r="AQ69">
        <v>7.7193271906349192</v>
      </c>
      <c r="AR69">
        <v>10.454720701358694</v>
      </c>
      <c r="AS69">
        <v>9.4395200196996747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608.36753679816161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5.7899936143814275</v>
      </c>
      <c r="L70">
        <v>308.29069382595645</v>
      </c>
      <c r="M70">
        <v>27.230981924723913</v>
      </c>
      <c r="N70">
        <v>34.95410301281489</v>
      </c>
      <c r="O70">
        <v>0</v>
      </c>
      <c r="P70">
        <v>37.163589914306939</v>
      </c>
      <c r="Q70">
        <v>1.9312143599320883</v>
      </c>
      <c r="R70">
        <v>6.7493291666666666</v>
      </c>
      <c r="S70">
        <v>3.8588957259100645</v>
      </c>
      <c r="T70">
        <v>0</v>
      </c>
      <c r="U70">
        <v>24.789726417081322</v>
      </c>
      <c r="V70">
        <v>3.5698350801919121</v>
      </c>
      <c r="W70">
        <v>13.734959351269799</v>
      </c>
      <c r="X70">
        <v>43.661096025862676</v>
      </c>
      <c r="Y70">
        <v>0</v>
      </c>
      <c r="Z70">
        <v>0</v>
      </c>
      <c r="AA70">
        <v>12.471282542616034</v>
      </c>
      <c r="AB70">
        <v>9.4685135386346584</v>
      </c>
      <c r="AC70">
        <v>2.8642059296371918</v>
      </c>
      <c r="AD70">
        <v>0</v>
      </c>
      <c r="AE70">
        <v>4.8764374073265788</v>
      </c>
      <c r="AF70">
        <v>2.4802278727180527</v>
      </c>
      <c r="AG70">
        <v>12.832164030400001</v>
      </c>
      <c r="AH70">
        <v>13.312107143400212</v>
      </c>
      <c r="AI70">
        <v>0</v>
      </c>
      <c r="AJ70">
        <v>0</v>
      </c>
      <c r="AK70">
        <v>15.884444387864463</v>
      </c>
      <c r="AL70">
        <v>0</v>
      </c>
      <c r="AM70">
        <v>4.8131610922730683</v>
      </c>
      <c r="AN70">
        <v>0.62739500000000004</v>
      </c>
      <c r="AO70">
        <v>0</v>
      </c>
      <c r="AP70">
        <v>0</v>
      </c>
      <c r="AQ70">
        <v>7.7193271906349192</v>
      </c>
      <c r="AR70">
        <v>10.454720701358694</v>
      </c>
      <c r="AS70">
        <v>9.4395200196996747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618.96792527566163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5.7899936143814275</v>
      </c>
      <c r="L71">
        <v>308.29069382595645</v>
      </c>
      <c r="M71">
        <v>27.230981924723913</v>
      </c>
      <c r="N71">
        <v>34.95410301281489</v>
      </c>
      <c r="O71">
        <v>0</v>
      </c>
      <c r="P71">
        <v>37.163589914306939</v>
      </c>
      <c r="Q71">
        <v>1.9312143599320883</v>
      </c>
      <c r="R71">
        <v>6.7502975806451611</v>
      </c>
      <c r="S71">
        <v>3.8588957259100645</v>
      </c>
      <c r="T71">
        <v>0</v>
      </c>
      <c r="U71">
        <v>24.789726417081322</v>
      </c>
      <c r="V71">
        <v>3.3785302522875815</v>
      </c>
      <c r="W71">
        <v>13.734959351269799</v>
      </c>
      <c r="X71">
        <v>43.657202395705035</v>
      </c>
      <c r="Y71">
        <v>0</v>
      </c>
      <c r="Z71">
        <v>0</v>
      </c>
      <c r="AA71">
        <v>12.471282542616034</v>
      </c>
      <c r="AB71">
        <v>9.4685135386346584</v>
      </c>
      <c r="AC71">
        <v>2.8642059296371918</v>
      </c>
      <c r="AD71">
        <v>0</v>
      </c>
      <c r="AE71">
        <v>4.8764374073265788</v>
      </c>
      <c r="AF71">
        <v>2.4802278727180527</v>
      </c>
      <c r="AG71">
        <v>12.832164030400001</v>
      </c>
      <c r="AH71">
        <v>20.766886775543824</v>
      </c>
      <c r="AI71">
        <v>0</v>
      </c>
      <c r="AJ71">
        <v>0</v>
      </c>
      <c r="AK71">
        <v>15.884444387864463</v>
      </c>
      <c r="AL71">
        <v>0</v>
      </c>
      <c r="AM71">
        <v>4.8131610922730683</v>
      </c>
      <c r="AN71">
        <v>0.62739500000000004</v>
      </c>
      <c r="AO71">
        <v>0</v>
      </c>
      <c r="AP71">
        <v>0</v>
      </c>
      <c r="AQ71">
        <v>11.578990939365076</v>
      </c>
      <c r="AR71">
        <v>1.3068402027173915</v>
      </c>
      <c r="AS71">
        <v>9.4395200196996747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620.94025811381061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5.7899591164689559</v>
      </c>
      <c r="L72">
        <v>306.7410355884702</v>
      </c>
      <c r="M72">
        <v>27.230981924723913</v>
      </c>
      <c r="N72">
        <v>34.95410301281489</v>
      </c>
      <c r="O72">
        <v>0</v>
      </c>
      <c r="P72">
        <v>37.163589914306939</v>
      </c>
      <c r="Q72">
        <v>1.9301078797169808</v>
      </c>
      <c r="R72">
        <v>6.7502975806451611</v>
      </c>
      <c r="S72">
        <v>3.860702483412322</v>
      </c>
      <c r="T72">
        <v>0</v>
      </c>
      <c r="U72">
        <v>24.789726417081322</v>
      </c>
      <c r="V72">
        <v>5.8695686722640419</v>
      </c>
      <c r="W72">
        <v>13.734959351269799</v>
      </c>
      <c r="X72">
        <v>43.657202395705035</v>
      </c>
      <c r="Y72">
        <v>0</v>
      </c>
      <c r="Z72">
        <v>0</v>
      </c>
      <c r="AA72">
        <v>12.471282542616034</v>
      </c>
      <c r="AB72">
        <v>9.4685135386346584</v>
      </c>
      <c r="AC72">
        <v>2.8642059296371918</v>
      </c>
      <c r="AD72">
        <v>2.7038265601816804</v>
      </c>
      <c r="AE72">
        <v>4.8764374073265788</v>
      </c>
      <c r="AF72">
        <v>4.9604554386409729</v>
      </c>
      <c r="AG72">
        <v>12.832164030400001</v>
      </c>
      <c r="AH72">
        <v>26.708290488152059</v>
      </c>
      <c r="AI72">
        <v>0</v>
      </c>
      <c r="AJ72">
        <v>0</v>
      </c>
      <c r="AK72">
        <v>15.884444387864463</v>
      </c>
      <c r="AL72">
        <v>0</v>
      </c>
      <c r="AM72">
        <v>4.8131610922730683</v>
      </c>
      <c r="AN72">
        <v>0.62739500000000004</v>
      </c>
      <c r="AO72">
        <v>0</v>
      </c>
      <c r="AP72">
        <v>0</v>
      </c>
      <c r="AQ72">
        <v>11.578990939365076</v>
      </c>
      <c r="AR72">
        <v>1.3068402027173915</v>
      </c>
      <c r="AS72">
        <v>9.4395200196996747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633.00776191438831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5.7899869436730036</v>
      </c>
      <c r="L73">
        <v>306.7410355884702</v>
      </c>
      <c r="M73">
        <v>27.230981924723913</v>
      </c>
      <c r="N73">
        <v>34.95410301281489</v>
      </c>
      <c r="O73">
        <v>0</v>
      </c>
      <c r="P73">
        <v>37.163589914306939</v>
      </c>
      <c r="Q73">
        <v>1.9301078797169808</v>
      </c>
      <c r="R73">
        <v>6.7502975806451611</v>
      </c>
      <c r="S73">
        <v>3.860702483412322</v>
      </c>
      <c r="T73">
        <v>0</v>
      </c>
      <c r="U73">
        <v>24.789726417081322</v>
      </c>
      <c r="V73">
        <v>6.1373151949058693</v>
      </c>
      <c r="W73">
        <v>13.734959351269799</v>
      </c>
      <c r="X73">
        <v>43.657202395705035</v>
      </c>
      <c r="Y73">
        <v>0</v>
      </c>
      <c r="Z73">
        <v>0</v>
      </c>
      <c r="AA73">
        <v>12.471282542616034</v>
      </c>
      <c r="AB73">
        <v>4.7342569227306823</v>
      </c>
      <c r="AC73">
        <v>2.8642059296371918</v>
      </c>
      <c r="AD73">
        <v>5.4076534271763821</v>
      </c>
      <c r="AE73">
        <v>4.8764374073265788</v>
      </c>
      <c r="AF73">
        <v>7.4406833113590265</v>
      </c>
      <c r="AG73">
        <v>12.832164030400001</v>
      </c>
      <c r="AH73">
        <v>34.61147826604013</v>
      </c>
      <c r="AI73">
        <v>0</v>
      </c>
      <c r="AJ73">
        <v>0</v>
      </c>
      <c r="AK73">
        <v>15.884444387864463</v>
      </c>
      <c r="AL73">
        <v>0</v>
      </c>
      <c r="AM73">
        <v>4.8131610922730683</v>
      </c>
      <c r="AN73">
        <v>0.62739500000000004</v>
      </c>
      <c r="AO73">
        <v>0</v>
      </c>
      <c r="AP73">
        <v>0</v>
      </c>
      <c r="AQ73">
        <v>11.578990939365076</v>
      </c>
      <c r="AR73">
        <v>3.920520301358696</v>
      </c>
      <c r="AS73">
        <v>9.4395200196996747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644.24220226457214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5.790015495093666</v>
      </c>
      <c r="L74">
        <v>306.7410355884702</v>
      </c>
      <c r="M74">
        <v>27.230981924723913</v>
      </c>
      <c r="N74">
        <v>34.95410301281489</v>
      </c>
      <c r="O74">
        <v>0</v>
      </c>
      <c r="P74">
        <v>37.163589914306939</v>
      </c>
      <c r="Q74">
        <v>1.9301078797169808</v>
      </c>
      <c r="R74">
        <v>6.7502975806451611</v>
      </c>
      <c r="S74">
        <v>3.860702483412322</v>
      </c>
      <c r="T74">
        <v>0</v>
      </c>
      <c r="U74">
        <v>24.789726417081322</v>
      </c>
      <c r="V74">
        <v>6.1373151949058693</v>
      </c>
      <c r="W74">
        <v>13.734959351269799</v>
      </c>
      <c r="X74">
        <v>43.657202395705035</v>
      </c>
      <c r="Y74">
        <v>0</v>
      </c>
      <c r="Z74">
        <v>0</v>
      </c>
      <c r="AA74">
        <v>12.471282542616034</v>
      </c>
      <c r="AB74">
        <v>11.693614372093023</v>
      </c>
      <c r="AC74">
        <v>8.6012862725773527</v>
      </c>
      <c r="AD74">
        <v>8.111479987358063</v>
      </c>
      <c r="AE74">
        <v>9.7528745078721766</v>
      </c>
      <c r="AF74">
        <v>9.3373279386409731</v>
      </c>
      <c r="AG74">
        <v>12.832164030400001</v>
      </c>
      <c r="AH74">
        <v>34.61147826604013</v>
      </c>
      <c r="AI74">
        <v>0</v>
      </c>
      <c r="AJ74">
        <v>0</v>
      </c>
      <c r="AK74">
        <v>15.884444387864463</v>
      </c>
      <c r="AL74">
        <v>0</v>
      </c>
      <c r="AM74">
        <v>4.9709697381845466</v>
      </c>
      <c r="AN74">
        <v>0.62739500000000004</v>
      </c>
      <c r="AO74">
        <v>0</v>
      </c>
      <c r="AP74">
        <v>0</v>
      </c>
      <c r="AQ74">
        <v>11.578990939365076</v>
      </c>
      <c r="AR74">
        <v>10.454720701358694</v>
      </c>
      <c r="AS74">
        <v>9.4395200196996747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673.10758594221625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5.4401188309920885</v>
      </c>
      <c r="L75">
        <v>306.7410355884702</v>
      </c>
      <c r="M75">
        <v>27.230981924723913</v>
      </c>
      <c r="N75">
        <v>34.95410301281489</v>
      </c>
      <c r="O75">
        <v>0</v>
      </c>
      <c r="P75">
        <v>37.163589914306939</v>
      </c>
      <c r="Q75">
        <v>1.9301078797169808</v>
      </c>
      <c r="R75">
        <v>6.7502975806451611</v>
      </c>
      <c r="S75">
        <v>3.860702483412322</v>
      </c>
      <c r="T75">
        <v>0</v>
      </c>
      <c r="U75">
        <v>24.789726417081322</v>
      </c>
      <c r="V75">
        <v>6.1388205060000001</v>
      </c>
      <c r="W75">
        <v>13.486373622924722</v>
      </c>
      <c r="X75">
        <v>43.661096025862676</v>
      </c>
      <c r="Y75">
        <v>0</v>
      </c>
      <c r="Z75">
        <v>0</v>
      </c>
      <c r="AA75">
        <v>12.471282542616034</v>
      </c>
      <c r="AB75">
        <v>11.693614372093023</v>
      </c>
      <c r="AC75">
        <v>8.6012862725773527</v>
      </c>
      <c r="AD75">
        <v>8.111479987358063</v>
      </c>
      <c r="AE75">
        <v>9.7528745078721766</v>
      </c>
      <c r="AF75">
        <v>9.3373279386409731</v>
      </c>
      <c r="AG75">
        <v>12.832164030400001</v>
      </c>
      <c r="AH75">
        <v>34.61147826604013</v>
      </c>
      <c r="AI75">
        <v>0</v>
      </c>
      <c r="AJ75">
        <v>0</v>
      </c>
      <c r="AK75">
        <v>15.884444387864463</v>
      </c>
      <c r="AL75">
        <v>0</v>
      </c>
      <c r="AM75">
        <v>4.9709697381845466</v>
      </c>
      <c r="AN75">
        <v>0.62739500000000004</v>
      </c>
      <c r="AO75">
        <v>0</v>
      </c>
      <c r="AP75">
        <v>0</v>
      </c>
      <c r="AQ75">
        <v>11.578990939365076</v>
      </c>
      <c r="AR75">
        <v>10.454720701358694</v>
      </c>
      <c r="AS75">
        <v>9.4395200196996747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672.5145024910214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5.7899904973959471</v>
      </c>
      <c r="L76">
        <v>306.7410355884702</v>
      </c>
      <c r="M76">
        <v>27.230981924723913</v>
      </c>
      <c r="N76">
        <v>34.95410301281489</v>
      </c>
      <c r="O76">
        <v>0</v>
      </c>
      <c r="P76">
        <v>37.163589914306939</v>
      </c>
      <c r="Q76">
        <v>1.9301078797169808</v>
      </c>
      <c r="R76">
        <v>6.7502975806451611</v>
      </c>
      <c r="S76">
        <v>3.860702483412322</v>
      </c>
      <c r="T76">
        <v>0</v>
      </c>
      <c r="U76">
        <v>24.789726417081322</v>
      </c>
      <c r="V76">
        <v>6.1388205060000001</v>
      </c>
      <c r="W76">
        <v>13.735873089568907</v>
      </c>
      <c r="X76">
        <v>43.661096025862676</v>
      </c>
      <c r="Y76">
        <v>0</v>
      </c>
      <c r="Z76">
        <v>0</v>
      </c>
      <c r="AA76">
        <v>12.471282542616034</v>
      </c>
      <c r="AB76">
        <v>11.693614372093023</v>
      </c>
      <c r="AC76">
        <v>8.6012862725773527</v>
      </c>
      <c r="AD76">
        <v>8.111479987358063</v>
      </c>
      <c r="AE76">
        <v>9.7528745078721766</v>
      </c>
      <c r="AF76">
        <v>9.3373279386409731</v>
      </c>
      <c r="AG76">
        <v>12.832164030400001</v>
      </c>
      <c r="AH76">
        <v>34.61147826604013</v>
      </c>
      <c r="AI76">
        <v>0</v>
      </c>
      <c r="AJ76">
        <v>0</v>
      </c>
      <c r="AK76">
        <v>15.884444387864463</v>
      </c>
      <c r="AL76">
        <v>0</v>
      </c>
      <c r="AM76">
        <v>4.9709697381845466</v>
      </c>
      <c r="AN76">
        <v>0.62739500000000004</v>
      </c>
      <c r="AO76">
        <v>0</v>
      </c>
      <c r="AP76">
        <v>0</v>
      </c>
      <c r="AQ76">
        <v>11.578990939365076</v>
      </c>
      <c r="AR76">
        <v>10.454720701358694</v>
      </c>
      <c r="AS76">
        <v>9.4395200196996747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673.11387362406947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5.9999773546313442</v>
      </c>
      <c r="L77">
        <v>341.46702056942644</v>
      </c>
      <c r="M77">
        <v>27.230981924723913</v>
      </c>
      <c r="N77">
        <v>34.95410301281489</v>
      </c>
      <c r="O77">
        <v>0</v>
      </c>
      <c r="P77">
        <v>37.163589914306939</v>
      </c>
      <c r="Q77">
        <v>1.9301078797169808</v>
      </c>
      <c r="R77">
        <v>6.7502975806451611</v>
      </c>
      <c r="S77">
        <v>3.860702483412322</v>
      </c>
      <c r="T77">
        <v>0</v>
      </c>
      <c r="U77">
        <v>24.789726417081322</v>
      </c>
      <c r="V77">
        <v>6.1388205060000001</v>
      </c>
      <c r="W77">
        <v>13.735873089568907</v>
      </c>
      <c r="X77">
        <v>43.661096025862676</v>
      </c>
      <c r="Y77">
        <v>0</v>
      </c>
      <c r="Z77">
        <v>0</v>
      </c>
      <c r="AA77">
        <v>12.471282542616034</v>
      </c>
      <c r="AB77">
        <v>11.693614372093023</v>
      </c>
      <c r="AC77">
        <v>8.6012862725773527</v>
      </c>
      <c r="AD77">
        <v>8.111479987358063</v>
      </c>
      <c r="AE77">
        <v>9.7528745078721766</v>
      </c>
      <c r="AF77">
        <v>9.3373279386409731</v>
      </c>
      <c r="AG77">
        <v>12.832164030400001</v>
      </c>
      <c r="AH77">
        <v>34.61147826604013</v>
      </c>
      <c r="AI77">
        <v>0</v>
      </c>
      <c r="AJ77">
        <v>0</v>
      </c>
      <c r="AK77">
        <v>15.884444387864463</v>
      </c>
      <c r="AL77">
        <v>0</v>
      </c>
      <c r="AM77">
        <v>4.9709697381845466</v>
      </c>
      <c r="AN77">
        <v>0.62739500000000004</v>
      </c>
      <c r="AO77">
        <v>0</v>
      </c>
      <c r="AP77">
        <v>0.11372719867439933</v>
      </c>
      <c r="AQ77">
        <v>11.578990939365076</v>
      </c>
      <c r="AR77">
        <v>10.454720701358694</v>
      </c>
      <c r="AS77">
        <v>9.4395200196996747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708.16357266093553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5.7899809445450057</v>
      </c>
      <c r="L78">
        <v>402.23661330900984</v>
      </c>
      <c r="M78">
        <v>27.230981924723913</v>
      </c>
      <c r="N78">
        <v>34.95410301281489</v>
      </c>
      <c r="O78">
        <v>0</v>
      </c>
      <c r="P78">
        <v>37.163589914306939</v>
      </c>
      <c r="Q78">
        <v>3.2299943854805728</v>
      </c>
      <c r="R78">
        <v>12.547959120306933</v>
      </c>
      <c r="S78">
        <v>7.8116818395815173</v>
      </c>
      <c r="T78">
        <v>0</v>
      </c>
      <c r="U78">
        <v>24.789726417081322</v>
      </c>
      <c r="V78">
        <v>6.1388205060000001</v>
      </c>
      <c r="W78">
        <v>13.735873089568907</v>
      </c>
      <c r="X78">
        <v>43.661096025862676</v>
      </c>
      <c r="Y78">
        <v>0</v>
      </c>
      <c r="Z78">
        <v>0</v>
      </c>
      <c r="AA78">
        <v>12.471282542616034</v>
      </c>
      <c r="AB78">
        <v>11.693614372093023</v>
      </c>
      <c r="AC78">
        <v>8.6012862725773527</v>
      </c>
      <c r="AD78">
        <v>4.6914284986373964</v>
      </c>
      <c r="AE78">
        <v>9.7528745078721766</v>
      </c>
      <c r="AF78">
        <v>9.3373279386409731</v>
      </c>
      <c r="AG78">
        <v>12.832164030400001</v>
      </c>
      <c r="AH78">
        <v>30.828037240000004</v>
      </c>
      <c r="AI78">
        <v>0</v>
      </c>
      <c r="AJ78">
        <v>0</v>
      </c>
      <c r="AK78">
        <v>15.884444387864463</v>
      </c>
      <c r="AL78">
        <v>0</v>
      </c>
      <c r="AM78">
        <v>4.9709697381845466</v>
      </c>
      <c r="AN78">
        <v>0.62739500000000004</v>
      </c>
      <c r="AO78">
        <v>0</v>
      </c>
      <c r="AP78">
        <v>0.11372719867439933</v>
      </c>
      <c r="AQ78">
        <v>11.578990939365076</v>
      </c>
      <c r="AR78">
        <v>10.454720701358694</v>
      </c>
      <c r="AS78">
        <v>9.4395200196996747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772.56820387726634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5.7899809445450057</v>
      </c>
      <c r="L79">
        <v>352.07750952476573</v>
      </c>
      <c r="M79">
        <v>27.230981924723913</v>
      </c>
      <c r="N79">
        <v>34.95410301281489</v>
      </c>
      <c r="O79">
        <v>0</v>
      </c>
      <c r="P79">
        <v>37.163589914306939</v>
      </c>
      <c r="Q79">
        <v>3.2299943854805728</v>
      </c>
      <c r="R79">
        <v>12.547959120306933</v>
      </c>
      <c r="S79">
        <v>7.8116818395815173</v>
      </c>
      <c r="T79">
        <v>0</v>
      </c>
      <c r="U79">
        <v>24.789726417081322</v>
      </c>
      <c r="V79">
        <v>6.1388205060000001</v>
      </c>
      <c r="W79">
        <v>13.735873089568907</v>
      </c>
      <c r="X79">
        <v>43.661096025862676</v>
      </c>
      <c r="Y79">
        <v>0</v>
      </c>
      <c r="Z79">
        <v>0</v>
      </c>
      <c r="AA79">
        <v>12.471282542616034</v>
      </c>
      <c r="AB79">
        <v>11.693614372093023</v>
      </c>
      <c r="AC79">
        <v>8.6012862725773527</v>
      </c>
      <c r="AD79">
        <v>2.3848094382286145</v>
      </c>
      <c r="AE79">
        <v>9.7528745078721766</v>
      </c>
      <c r="AF79">
        <v>9.3373279386409731</v>
      </c>
      <c r="AG79">
        <v>12.832164030400001</v>
      </c>
      <c r="AH79">
        <v>23.82166514</v>
      </c>
      <c r="AI79">
        <v>0</v>
      </c>
      <c r="AJ79">
        <v>0</v>
      </c>
      <c r="AK79">
        <v>15.884444387864463</v>
      </c>
      <c r="AL79">
        <v>0</v>
      </c>
      <c r="AM79">
        <v>4.9709697381845466</v>
      </c>
      <c r="AN79">
        <v>0.62739500000000004</v>
      </c>
      <c r="AO79">
        <v>0</v>
      </c>
      <c r="AP79">
        <v>0.11372719867439933</v>
      </c>
      <c r="AQ79">
        <v>11.578990939365076</v>
      </c>
      <c r="AR79">
        <v>10.454720701358694</v>
      </c>
      <c r="AS79">
        <v>9.4395200196996747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713.09610893261345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5.7899809445450057</v>
      </c>
      <c r="L80">
        <v>341.46702056942644</v>
      </c>
      <c r="M80">
        <v>27.230981924723913</v>
      </c>
      <c r="N80">
        <v>34.95410301281489</v>
      </c>
      <c r="O80">
        <v>0</v>
      </c>
      <c r="P80">
        <v>37.163589914306939</v>
      </c>
      <c r="Q80">
        <v>3.2299943854805728</v>
      </c>
      <c r="R80">
        <v>12.546775048899756</v>
      </c>
      <c r="S80">
        <v>7.8116818395815173</v>
      </c>
      <c r="T80">
        <v>0</v>
      </c>
      <c r="U80">
        <v>24.789726417081322</v>
      </c>
      <c r="V80">
        <v>6.1388205060000001</v>
      </c>
      <c r="W80">
        <v>13.735873089568907</v>
      </c>
      <c r="X80">
        <v>43.661096025862676</v>
      </c>
      <c r="Y80">
        <v>0</v>
      </c>
      <c r="Z80">
        <v>0</v>
      </c>
      <c r="AA80">
        <v>12.471282542616034</v>
      </c>
      <c r="AB80">
        <v>3.8663098304576136</v>
      </c>
      <c r="AC80">
        <v>5.7284121660907807</v>
      </c>
      <c r="AD80">
        <v>0</v>
      </c>
      <c r="AE80">
        <v>4.8764374073265788</v>
      </c>
      <c r="AF80">
        <v>4.9604554386409729</v>
      </c>
      <c r="AG80">
        <v>12.832164030400001</v>
      </c>
      <c r="AH80">
        <v>17.095547862639918</v>
      </c>
      <c r="AI80">
        <v>0</v>
      </c>
      <c r="AJ80">
        <v>0</v>
      </c>
      <c r="AK80">
        <v>15.884444387864463</v>
      </c>
      <c r="AL80">
        <v>0</v>
      </c>
      <c r="AM80">
        <v>4.8131610922730683</v>
      </c>
      <c r="AN80">
        <v>0.62739500000000004</v>
      </c>
      <c r="AO80">
        <v>0</v>
      </c>
      <c r="AP80">
        <v>0.11372719867439933</v>
      </c>
      <c r="AQ80">
        <v>11.578990939365076</v>
      </c>
      <c r="AR80">
        <v>10.454720701358694</v>
      </c>
      <c r="AS80">
        <v>9.4395200196996747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673.26221229569921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5.7899809445450057</v>
      </c>
      <c r="L81">
        <v>331.82059675136435</v>
      </c>
      <c r="M81">
        <v>27.230981924723913</v>
      </c>
      <c r="N81">
        <v>34.95410301281489</v>
      </c>
      <c r="O81">
        <v>0</v>
      </c>
      <c r="P81">
        <v>37.163589914306939</v>
      </c>
      <c r="Q81">
        <v>3.2299943854805728</v>
      </c>
      <c r="R81">
        <v>12.546775048899756</v>
      </c>
      <c r="S81">
        <v>7.8116818395815173</v>
      </c>
      <c r="T81">
        <v>0</v>
      </c>
      <c r="U81">
        <v>24.789726417081322</v>
      </c>
      <c r="V81">
        <v>6.1388205060000001</v>
      </c>
      <c r="W81">
        <v>13.735873089568907</v>
      </c>
      <c r="X81">
        <v>43.661096025862676</v>
      </c>
      <c r="Y81">
        <v>0</v>
      </c>
      <c r="Z81">
        <v>0</v>
      </c>
      <c r="AA81">
        <v>12.471282542616034</v>
      </c>
      <c r="AB81">
        <v>3.8663098304576136</v>
      </c>
      <c r="AC81">
        <v>2.8642059296371918</v>
      </c>
      <c r="AD81">
        <v>0</v>
      </c>
      <c r="AE81">
        <v>4.8764374073265788</v>
      </c>
      <c r="AF81">
        <v>2.4802278727180527</v>
      </c>
      <c r="AG81">
        <v>12.832164030400001</v>
      </c>
      <c r="AH81">
        <v>11.21019536</v>
      </c>
      <c r="AI81">
        <v>0</v>
      </c>
      <c r="AJ81">
        <v>0</v>
      </c>
      <c r="AK81">
        <v>15.884444387864463</v>
      </c>
      <c r="AL81">
        <v>0</v>
      </c>
      <c r="AM81">
        <v>4.8131610922730683</v>
      </c>
      <c r="AN81">
        <v>0.62739500000000004</v>
      </c>
      <c r="AO81">
        <v>0</v>
      </c>
      <c r="AP81">
        <v>0.11372719867439933</v>
      </c>
      <c r="AQ81">
        <v>11.578990939365076</v>
      </c>
      <c r="AR81">
        <v>10.454720701358694</v>
      </c>
      <c r="AS81">
        <v>9.4395200196996747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652.38600217262046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5.7899809445450057</v>
      </c>
      <c r="L82">
        <v>309.63435401516438</v>
      </c>
      <c r="M82">
        <v>27.230981924723913</v>
      </c>
      <c r="N82">
        <v>34.95410301281489</v>
      </c>
      <c r="O82">
        <v>0</v>
      </c>
      <c r="P82">
        <v>37.163589914306939</v>
      </c>
      <c r="Q82">
        <v>3.2299943854805728</v>
      </c>
      <c r="R82">
        <v>7.1393551486486482</v>
      </c>
      <c r="S82">
        <v>4.5296950828673106</v>
      </c>
      <c r="T82">
        <v>0</v>
      </c>
      <c r="U82">
        <v>24.789726417081322</v>
      </c>
      <c r="V82">
        <v>6.1388205060000001</v>
      </c>
      <c r="W82">
        <v>13.735873089568907</v>
      </c>
      <c r="X82">
        <v>43.661096025862676</v>
      </c>
      <c r="Y82">
        <v>0</v>
      </c>
      <c r="Z82">
        <v>0</v>
      </c>
      <c r="AA82">
        <v>12.471282542616034</v>
      </c>
      <c r="AB82">
        <v>3.8663098304576136</v>
      </c>
      <c r="AC82">
        <v>2.8642059296371918</v>
      </c>
      <c r="AD82">
        <v>0</v>
      </c>
      <c r="AE82">
        <v>4.8764374073265788</v>
      </c>
      <c r="AF82">
        <v>0</v>
      </c>
      <c r="AG82">
        <v>12.832164030400001</v>
      </c>
      <c r="AH82">
        <v>6.9222955918479405</v>
      </c>
      <c r="AI82">
        <v>0</v>
      </c>
      <c r="AJ82">
        <v>0</v>
      </c>
      <c r="AK82">
        <v>15.884444387864463</v>
      </c>
      <c r="AL82">
        <v>0</v>
      </c>
      <c r="AM82">
        <v>4.8131610922730683</v>
      </c>
      <c r="AN82">
        <v>0.62739500000000004</v>
      </c>
      <c r="AO82">
        <v>0</v>
      </c>
      <c r="AP82">
        <v>0.11372719867439933</v>
      </c>
      <c r="AQ82">
        <v>11.578990939365076</v>
      </c>
      <c r="AR82">
        <v>10.454720701358694</v>
      </c>
      <c r="AS82">
        <v>9.4395200196996747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614.74222513858513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5.7899809445450057</v>
      </c>
      <c r="L83">
        <v>309.63435401516438</v>
      </c>
      <c r="M83">
        <v>27.230981924723913</v>
      </c>
      <c r="N83">
        <v>34.95410301281489</v>
      </c>
      <c r="O83">
        <v>0</v>
      </c>
      <c r="P83">
        <v>37.163589914306939</v>
      </c>
      <c r="Q83">
        <v>3.2299943854805728</v>
      </c>
      <c r="R83">
        <v>7.1393551486486482</v>
      </c>
      <c r="S83">
        <v>4.5296950828673106</v>
      </c>
      <c r="T83">
        <v>0</v>
      </c>
      <c r="U83">
        <v>24.789726417081322</v>
      </c>
      <c r="V83">
        <v>6.1388205060000001</v>
      </c>
      <c r="W83">
        <v>13.735873089568907</v>
      </c>
      <c r="X83">
        <v>43.661096025862676</v>
      </c>
      <c r="Y83">
        <v>0</v>
      </c>
      <c r="Z83">
        <v>0</v>
      </c>
      <c r="AA83">
        <v>12.471282542616034</v>
      </c>
      <c r="AB83">
        <v>7.7957428124531125</v>
      </c>
      <c r="AC83">
        <v>2.8642059296371918</v>
      </c>
      <c r="AD83">
        <v>0</v>
      </c>
      <c r="AE83">
        <v>4.8764374073265788</v>
      </c>
      <c r="AF83">
        <v>0</v>
      </c>
      <c r="AG83">
        <v>12.832164030400001</v>
      </c>
      <c r="AH83">
        <v>0</v>
      </c>
      <c r="AI83">
        <v>0</v>
      </c>
      <c r="AJ83">
        <v>0</v>
      </c>
      <c r="AK83">
        <v>15.884444387864463</v>
      </c>
      <c r="AL83">
        <v>0</v>
      </c>
      <c r="AM83">
        <v>4.8131610922730683</v>
      </c>
      <c r="AN83">
        <v>0.62739500000000004</v>
      </c>
      <c r="AO83">
        <v>0</v>
      </c>
      <c r="AP83">
        <v>0.11372719867439933</v>
      </c>
      <c r="AQ83">
        <v>11.578990939365076</v>
      </c>
      <c r="AR83">
        <v>10.454720701358694</v>
      </c>
      <c r="AS83">
        <v>9.4395200196996747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611.74936252873272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5.7899809445450057</v>
      </c>
      <c r="L84">
        <v>309.63435401516438</v>
      </c>
      <c r="M84">
        <v>27.230981924723913</v>
      </c>
      <c r="N84">
        <v>34.95410301281489</v>
      </c>
      <c r="O84">
        <v>0</v>
      </c>
      <c r="P84">
        <v>37.163589914306939</v>
      </c>
      <c r="Q84">
        <v>3.2299943854805728</v>
      </c>
      <c r="R84">
        <v>7.1393551486486482</v>
      </c>
      <c r="S84">
        <v>4.5296950828673106</v>
      </c>
      <c r="T84">
        <v>0</v>
      </c>
      <c r="U84">
        <v>24.789726417081322</v>
      </c>
      <c r="V84">
        <v>6.1388205060000001</v>
      </c>
      <c r="W84">
        <v>13.735873089568907</v>
      </c>
      <c r="X84">
        <v>43.661096025862676</v>
      </c>
      <c r="Y84">
        <v>0</v>
      </c>
      <c r="Z84">
        <v>0</v>
      </c>
      <c r="AA84">
        <v>12.471282542616034</v>
      </c>
      <c r="AB84">
        <v>7.7957428124531125</v>
      </c>
      <c r="AC84">
        <v>2.8642059296371918</v>
      </c>
      <c r="AD84">
        <v>0</v>
      </c>
      <c r="AE84">
        <v>4.8764374073265788</v>
      </c>
      <c r="AF84">
        <v>0</v>
      </c>
      <c r="AG84">
        <v>12.832164030400001</v>
      </c>
      <c r="AH84">
        <v>0</v>
      </c>
      <c r="AI84">
        <v>0</v>
      </c>
      <c r="AJ84">
        <v>0</v>
      </c>
      <c r="AK84">
        <v>15.884444387864463</v>
      </c>
      <c r="AL84">
        <v>0</v>
      </c>
      <c r="AM84">
        <v>4.8131610922730683</v>
      </c>
      <c r="AN84">
        <v>0.62739500000000004</v>
      </c>
      <c r="AO84">
        <v>0</v>
      </c>
      <c r="AP84">
        <v>0.11372719867439933</v>
      </c>
      <c r="AQ84">
        <v>11.578990939365076</v>
      </c>
      <c r="AR84">
        <v>10.454720701358694</v>
      </c>
      <c r="AS84">
        <v>9.4395200196996747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611.74936252873272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5.7899809445450057</v>
      </c>
      <c r="L85">
        <v>309.63435401516438</v>
      </c>
      <c r="M85">
        <v>27.230981924723913</v>
      </c>
      <c r="N85">
        <v>34.95410301281489</v>
      </c>
      <c r="O85">
        <v>0</v>
      </c>
      <c r="P85">
        <v>37.163589914306939</v>
      </c>
      <c r="Q85">
        <v>3.2299943854805728</v>
      </c>
      <c r="R85">
        <v>7.1393551486486482</v>
      </c>
      <c r="S85">
        <v>4.5296950828673106</v>
      </c>
      <c r="T85">
        <v>0</v>
      </c>
      <c r="U85">
        <v>24.789726417081322</v>
      </c>
      <c r="V85">
        <v>3.3785302522875815</v>
      </c>
      <c r="W85">
        <v>13.734959351269799</v>
      </c>
      <c r="X85">
        <v>43.657202395705035</v>
      </c>
      <c r="Y85">
        <v>0</v>
      </c>
      <c r="Z85">
        <v>0</v>
      </c>
      <c r="AA85">
        <v>12.471282542616034</v>
      </c>
      <c r="AB85">
        <v>7.7957428124531125</v>
      </c>
      <c r="AC85">
        <v>2.8642059296371918</v>
      </c>
      <c r="AD85">
        <v>0</v>
      </c>
      <c r="AE85">
        <v>4.8764374073265788</v>
      </c>
      <c r="AF85">
        <v>0</v>
      </c>
      <c r="AG85">
        <v>12.832164030400001</v>
      </c>
      <c r="AH85">
        <v>0</v>
      </c>
      <c r="AI85">
        <v>0</v>
      </c>
      <c r="AJ85">
        <v>0</v>
      </c>
      <c r="AK85">
        <v>15.884444387864463</v>
      </c>
      <c r="AL85">
        <v>0</v>
      </c>
      <c r="AM85">
        <v>4.8131610922730683</v>
      </c>
      <c r="AN85">
        <v>0.62739500000000004</v>
      </c>
      <c r="AO85">
        <v>0</v>
      </c>
      <c r="AP85">
        <v>0.11372719867439933</v>
      </c>
      <c r="AQ85">
        <v>11.578990939365076</v>
      </c>
      <c r="AR85">
        <v>10.454720701358694</v>
      </c>
      <c r="AS85">
        <v>9.4395200196996747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608.98426490656357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5.7899809445450057</v>
      </c>
      <c r="L86">
        <v>309.63435401516438</v>
      </c>
      <c r="M86">
        <v>27.230981924723913</v>
      </c>
      <c r="N86">
        <v>34.95410301281489</v>
      </c>
      <c r="O86">
        <v>0</v>
      </c>
      <c r="P86">
        <v>37.163589914306939</v>
      </c>
      <c r="Q86">
        <v>3.2299943854805728</v>
      </c>
      <c r="R86">
        <v>7.1393551486486482</v>
      </c>
      <c r="S86">
        <v>4.5296950828673106</v>
      </c>
      <c r="T86">
        <v>0</v>
      </c>
      <c r="U86">
        <v>24.789726417081322</v>
      </c>
      <c r="V86">
        <v>3.3785302522875815</v>
      </c>
      <c r="W86">
        <v>13.734959351269799</v>
      </c>
      <c r="X86">
        <v>43.657202395705035</v>
      </c>
      <c r="Y86">
        <v>0</v>
      </c>
      <c r="Z86">
        <v>0</v>
      </c>
      <c r="AA86">
        <v>12.471282542616034</v>
      </c>
      <c r="AB86">
        <v>7.7957428124531125</v>
      </c>
      <c r="AC86">
        <v>2.8642059296371918</v>
      </c>
      <c r="AD86">
        <v>0</v>
      </c>
      <c r="AE86">
        <v>4.8764374073265788</v>
      </c>
      <c r="AF86">
        <v>0</v>
      </c>
      <c r="AG86">
        <v>12.832164030400001</v>
      </c>
      <c r="AH86">
        <v>0</v>
      </c>
      <c r="AI86">
        <v>0</v>
      </c>
      <c r="AJ86">
        <v>0</v>
      </c>
      <c r="AK86">
        <v>15.884444387864463</v>
      </c>
      <c r="AL86">
        <v>0</v>
      </c>
      <c r="AM86">
        <v>4.8131610922730683</v>
      </c>
      <c r="AN86">
        <v>0.62739500000000004</v>
      </c>
      <c r="AO86">
        <v>0</v>
      </c>
      <c r="AP86">
        <v>0.11372719867439933</v>
      </c>
      <c r="AQ86">
        <v>11.578990939365076</v>
      </c>
      <c r="AR86">
        <v>10.454720701358694</v>
      </c>
      <c r="AS86">
        <v>9.4395200196996747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608.98426490656357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5.7899809445450057</v>
      </c>
      <c r="L87">
        <v>309.63435401516438</v>
      </c>
      <c r="M87">
        <v>27.230981924723913</v>
      </c>
      <c r="N87">
        <v>34.95410301281489</v>
      </c>
      <c r="O87">
        <v>0</v>
      </c>
      <c r="P87">
        <v>37.163589914306939</v>
      </c>
      <c r="Q87">
        <v>3.2299943854805728</v>
      </c>
      <c r="R87">
        <v>7.1393551486486482</v>
      </c>
      <c r="S87">
        <v>4.5296950828673106</v>
      </c>
      <c r="T87">
        <v>0</v>
      </c>
      <c r="U87">
        <v>24.789726417081322</v>
      </c>
      <c r="V87">
        <v>3.3785302522875815</v>
      </c>
      <c r="W87">
        <v>7.7178605878518525</v>
      </c>
      <c r="X87">
        <v>24.117738412247945</v>
      </c>
      <c r="Y87">
        <v>0</v>
      </c>
      <c r="Z87">
        <v>0</v>
      </c>
      <c r="AA87">
        <v>12.471282542616034</v>
      </c>
      <c r="AB87">
        <v>7.7957428124531125</v>
      </c>
      <c r="AC87">
        <v>2.8642059296371918</v>
      </c>
      <c r="AD87">
        <v>0</v>
      </c>
      <c r="AE87">
        <v>4.8764374073265788</v>
      </c>
      <c r="AF87">
        <v>0</v>
      </c>
      <c r="AG87">
        <v>12.832164030400001</v>
      </c>
      <c r="AH87">
        <v>0</v>
      </c>
      <c r="AI87">
        <v>0</v>
      </c>
      <c r="AJ87">
        <v>0</v>
      </c>
      <c r="AK87">
        <v>15.884444387864463</v>
      </c>
      <c r="AL87">
        <v>0</v>
      </c>
      <c r="AM87">
        <v>4.8131610922730683</v>
      </c>
      <c r="AN87">
        <v>0.62739500000000004</v>
      </c>
      <c r="AO87">
        <v>0</v>
      </c>
      <c r="AP87">
        <v>0.11372719867439933</v>
      </c>
      <c r="AQ87">
        <v>11.578990939365076</v>
      </c>
      <c r="AR87">
        <v>10.454720701358694</v>
      </c>
      <c r="AS87">
        <v>9.4395200196996747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583.42770215968858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5.7899809445450057</v>
      </c>
      <c r="L88">
        <v>309.63435401516438</v>
      </c>
      <c r="M88">
        <v>27.230981924723913</v>
      </c>
      <c r="N88">
        <v>34.95410301281489</v>
      </c>
      <c r="O88">
        <v>0</v>
      </c>
      <c r="P88">
        <v>37.163589914306939</v>
      </c>
      <c r="Q88">
        <v>3.2299943854805728</v>
      </c>
      <c r="R88">
        <v>7.1393551486486482</v>
      </c>
      <c r="S88">
        <v>4.5296950828673106</v>
      </c>
      <c r="T88">
        <v>0</v>
      </c>
      <c r="U88">
        <v>24.789726417081322</v>
      </c>
      <c r="V88">
        <v>3.3785302522875815</v>
      </c>
      <c r="W88">
        <v>7.7178605878518525</v>
      </c>
      <c r="X88">
        <v>24.117738412247945</v>
      </c>
      <c r="Y88">
        <v>0</v>
      </c>
      <c r="Z88">
        <v>0</v>
      </c>
      <c r="AA88">
        <v>12.471282542616034</v>
      </c>
      <c r="AB88">
        <v>7.7957428124531125</v>
      </c>
      <c r="AC88">
        <v>2.8642059296371918</v>
      </c>
      <c r="AD88">
        <v>0</v>
      </c>
      <c r="AE88">
        <v>4.8764374073265788</v>
      </c>
      <c r="AF88">
        <v>0</v>
      </c>
      <c r="AG88">
        <v>12.832164030400001</v>
      </c>
      <c r="AH88">
        <v>0</v>
      </c>
      <c r="AI88">
        <v>0</v>
      </c>
      <c r="AJ88">
        <v>0</v>
      </c>
      <c r="AK88">
        <v>15.884444387864463</v>
      </c>
      <c r="AL88">
        <v>0</v>
      </c>
      <c r="AM88">
        <v>4.8131610922730683</v>
      </c>
      <c r="AN88">
        <v>0.62739500000000004</v>
      </c>
      <c r="AO88">
        <v>0</v>
      </c>
      <c r="AP88">
        <v>0.11372719867439933</v>
      </c>
      <c r="AQ88">
        <v>11.578990939365076</v>
      </c>
      <c r="AR88">
        <v>10.454720701358694</v>
      </c>
      <c r="AS88">
        <v>9.4395200196996747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583.42770215968858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5.7899809445450057</v>
      </c>
      <c r="L89">
        <v>309.63435401516438</v>
      </c>
      <c r="M89">
        <v>27.230981924723913</v>
      </c>
      <c r="N89">
        <v>34.95410301281489</v>
      </c>
      <c r="O89">
        <v>0</v>
      </c>
      <c r="P89">
        <v>37.163589914306939</v>
      </c>
      <c r="Q89">
        <v>3.2299943854805728</v>
      </c>
      <c r="R89">
        <v>7.1393551486486482</v>
      </c>
      <c r="S89">
        <v>4.5296950828673106</v>
      </c>
      <c r="T89">
        <v>0</v>
      </c>
      <c r="U89">
        <v>24.789726417081322</v>
      </c>
      <c r="V89">
        <v>3.3785302522875815</v>
      </c>
      <c r="W89">
        <v>7.7178605878518525</v>
      </c>
      <c r="X89">
        <v>24.117738412247945</v>
      </c>
      <c r="Y89">
        <v>0</v>
      </c>
      <c r="Z89">
        <v>0</v>
      </c>
      <c r="AA89">
        <v>12.471282542616034</v>
      </c>
      <c r="AB89">
        <v>7.7957428124531125</v>
      </c>
      <c r="AC89">
        <v>5.7284121660907807</v>
      </c>
      <c r="AD89">
        <v>0</v>
      </c>
      <c r="AE89">
        <v>4.8764374073265788</v>
      </c>
      <c r="AF89">
        <v>0</v>
      </c>
      <c r="AG89">
        <v>12.832164030400001</v>
      </c>
      <c r="AH89">
        <v>0</v>
      </c>
      <c r="AI89">
        <v>0</v>
      </c>
      <c r="AJ89">
        <v>0</v>
      </c>
      <c r="AK89">
        <v>15.884444387864463</v>
      </c>
      <c r="AL89">
        <v>0</v>
      </c>
      <c r="AM89">
        <v>4.8131610922730683</v>
      </c>
      <c r="AN89">
        <v>0.62739500000000004</v>
      </c>
      <c r="AO89">
        <v>0</v>
      </c>
      <c r="AP89">
        <v>0.11372719867439933</v>
      </c>
      <c r="AQ89">
        <v>7.7193271906349192</v>
      </c>
      <c r="AR89">
        <v>10.454720701358694</v>
      </c>
      <c r="AS89">
        <v>9.4395200196996747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582.43224464741206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5.7899809445450057</v>
      </c>
      <c r="L90">
        <v>309.63435401516438</v>
      </c>
      <c r="M90">
        <v>27.230981924723913</v>
      </c>
      <c r="N90">
        <v>34.95410301281489</v>
      </c>
      <c r="O90">
        <v>0</v>
      </c>
      <c r="P90">
        <v>37.163589914306939</v>
      </c>
      <c r="Q90">
        <v>3.2299943854805728</v>
      </c>
      <c r="R90">
        <v>7.1393551486486482</v>
      </c>
      <c r="S90">
        <v>4.5296950828673106</v>
      </c>
      <c r="T90">
        <v>0</v>
      </c>
      <c r="U90">
        <v>24.789726417081322</v>
      </c>
      <c r="V90">
        <v>3.3785302522875815</v>
      </c>
      <c r="W90">
        <v>7.7178605878518525</v>
      </c>
      <c r="X90">
        <v>24.117738412247945</v>
      </c>
      <c r="Y90">
        <v>0</v>
      </c>
      <c r="Z90">
        <v>0</v>
      </c>
      <c r="AA90">
        <v>12.471282542616034</v>
      </c>
      <c r="AB90">
        <v>7.7957428124531125</v>
      </c>
      <c r="AC90">
        <v>5.7284121660907807</v>
      </c>
      <c r="AD90">
        <v>0</v>
      </c>
      <c r="AE90">
        <v>4.8764374073265788</v>
      </c>
      <c r="AF90">
        <v>0</v>
      </c>
      <c r="AG90">
        <v>12.832164030400001</v>
      </c>
      <c r="AH90">
        <v>0</v>
      </c>
      <c r="AI90">
        <v>0</v>
      </c>
      <c r="AJ90">
        <v>0</v>
      </c>
      <c r="AK90">
        <v>15.884444387864463</v>
      </c>
      <c r="AL90">
        <v>0</v>
      </c>
      <c r="AM90">
        <v>4.8131610922730683</v>
      </c>
      <c r="AN90">
        <v>0.62739500000000004</v>
      </c>
      <c r="AO90">
        <v>0</v>
      </c>
      <c r="AP90">
        <v>0.11372719867439933</v>
      </c>
      <c r="AQ90">
        <v>7.7193271906349192</v>
      </c>
      <c r="AR90">
        <v>10.454720701358694</v>
      </c>
      <c r="AS90">
        <v>9.4395200196996747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582.43224464741206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5.7899809445450057</v>
      </c>
      <c r="L91">
        <v>309.63435401516438</v>
      </c>
      <c r="M91">
        <v>27.230981924723913</v>
      </c>
      <c r="N91">
        <v>34.95410301281489</v>
      </c>
      <c r="O91">
        <v>0</v>
      </c>
      <c r="P91">
        <v>37.163589914306939</v>
      </c>
      <c r="Q91">
        <v>3.2299943854805728</v>
      </c>
      <c r="R91">
        <v>7.1393551486486482</v>
      </c>
      <c r="S91">
        <v>4.5296950828673106</v>
      </c>
      <c r="T91">
        <v>0</v>
      </c>
      <c r="U91">
        <v>24.789726417081322</v>
      </c>
      <c r="V91">
        <v>3.3785302522875815</v>
      </c>
      <c r="W91">
        <v>7.7178605878518525</v>
      </c>
      <c r="X91">
        <v>24.117738412247945</v>
      </c>
      <c r="Y91">
        <v>0</v>
      </c>
      <c r="Z91">
        <v>0</v>
      </c>
      <c r="AA91">
        <v>12.471282542616034</v>
      </c>
      <c r="AB91">
        <v>7.7957428124531125</v>
      </c>
      <c r="AC91">
        <v>5.7284121660907807</v>
      </c>
      <c r="AD91">
        <v>0</v>
      </c>
      <c r="AE91">
        <v>0</v>
      </c>
      <c r="AF91">
        <v>0</v>
      </c>
      <c r="AG91">
        <v>12.832164030400001</v>
      </c>
      <c r="AH91">
        <v>0</v>
      </c>
      <c r="AI91">
        <v>0</v>
      </c>
      <c r="AJ91">
        <v>0</v>
      </c>
      <c r="AK91">
        <v>15.884444387864463</v>
      </c>
      <c r="AL91">
        <v>0</v>
      </c>
      <c r="AM91">
        <v>4.8131610922730683</v>
      </c>
      <c r="AN91">
        <v>0.62739500000000004</v>
      </c>
      <c r="AO91">
        <v>0</v>
      </c>
      <c r="AP91">
        <v>0.11372719867439933</v>
      </c>
      <c r="AQ91">
        <v>3.8596637487301582</v>
      </c>
      <c r="AR91">
        <v>10.454720701358694</v>
      </c>
      <c r="AS91">
        <v>9.4395200196996747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573.69614379818086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5.7899809445450057</v>
      </c>
      <c r="L92">
        <v>309.63435401516438</v>
      </c>
      <c r="M92">
        <v>27.230981924723913</v>
      </c>
      <c r="N92">
        <v>34.95410301281489</v>
      </c>
      <c r="O92">
        <v>0</v>
      </c>
      <c r="P92">
        <v>37.163589914306939</v>
      </c>
      <c r="Q92">
        <v>3.2299943854805728</v>
      </c>
      <c r="R92">
        <v>7.1393551486486482</v>
      </c>
      <c r="S92">
        <v>4.5296950828673106</v>
      </c>
      <c r="T92">
        <v>0</v>
      </c>
      <c r="U92">
        <v>24.789726417081322</v>
      </c>
      <c r="V92">
        <v>3.3785302522875815</v>
      </c>
      <c r="W92">
        <v>7.7178605878518525</v>
      </c>
      <c r="X92">
        <v>24.117738412247945</v>
      </c>
      <c r="Y92">
        <v>0</v>
      </c>
      <c r="Z92">
        <v>0</v>
      </c>
      <c r="AA92">
        <v>12.471282542616034</v>
      </c>
      <c r="AB92">
        <v>11.693614372093023</v>
      </c>
      <c r="AC92">
        <v>5.7284121660907807</v>
      </c>
      <c r="AD92">
        <v>0</v>
      </c>
      <c r="AE92">
        <v>0</v>
      </c>
      <c r="AF92">
        <v>0</v>
      </c>
      <c r="AG92">
        <v>12.832164030400001</v>
      </c>
      <c r="AH92">
        <v>0</v>
      </c>
      <c r="AI92">
        <v>0</v>
      </c>
      <c r="AJ92">
        <v>0</v>
      </c>
      <c r="AK92">
        <v>15.884444387864463</v>
      </c>
      <c r="AL92">
        <v>0</v>
      </c>
      <c r="AM92">
        <v>4.8131610922730683</v>
      </c>
      <c r="AN92">
        <v>0.62739500000000004</v>
      </c>
      <c r="AO92">
        <v>0</v>
      </c>
      <c r="AP92">
        <v>0.11372719867439933</v>
      </c>
      <c r="AQ92">
        <v>3.8596637487301582</v>
      </c>
      <c r="AR92">
        <v>10.454720701358694</v>
      </c>
      <c r="AS92">
        <v>9.4395200196996747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577.59401535782081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5.7899809445450057</v>
      </c>
      <c r="L93">
        <v>309.628931308625</v>
      </c>
      <c r="M93">
        <v>27.230981924723913</v>
      </c>
      <c r="N93">
        <v>34.95410301281489</v>
      </c>
      <c r="O93">
        <v>0</v>
      </c>
      <c r="P93">
        <v>37.163589914306939</v>
      </c>
      <c r="Q93">
        <v>3.2306857229813666</v>
      </c>
      <c r="R93">
        <v>7.2925530037128716</v>
      </c>
      <c r="S93">
        <v>4.5331766513460279</v>
      </c>
      <c r="T93">
        <v>0</v>
      </c>
      <c r="U93">
        <v>24.789726417081322</v>
      </c>
      <c r="V93">
        <v>3.3785302522875815</v>
      </c>
      <c r="W93">
        <v>7.7178605878518525</v>
      </c>
      <c r="X93">
        <v>24.117738412247945</v>
      </c>
      <c r="Y93">
        <v>0</v>
      </c>
      <c r="Z93">
        <v>0</v>
      </c>
      <c r="AA93">
        <v>12.471282542616034</v>
      </c>
      <c r="AB93">
        <v>11.693614372093023</v>
      </c>
      <c r="AC93">
        <v>5.7284121660907807</v>
      </c>
      <c r="AD93">
        <v>0</v>
      </c>
      <c r="AE93">
        <v>0</v>
      </c>
      <c r="AF93">
        <v>0</v>
      </c>
      <c r="AG93">
        <v>12.832164030400001</v>
      </c>
      <c r="AH93">
        <v>0</v>
      </c>
      <c r="AI93">
        <v>0</v>
      </c>
      <c r="AJ93">
        <v>0</v>
      </c>
      <c r="AK93">
        <v>15.884444387864463</v>
      </c>
      <c r="AL93">
        <v>0</v>
      </c>
      <c r="AM93">
        <v>4.8131610922730683</v>
      </c>
      <c r="AN93">
        <v>0.62739500000000004</v>
      </c>
      <c r="AO93">
        <v>0</v>
      </c>
      <c r="AP93">
        <v>0.11372719867439933</v>
      </c>
      <c r="AQ93">
        <v>3.8596637487301582</v>
      </c>
      <c r="AR93">
        <v>10.454720701358694</v>
      </c>
      <c r="AS93">
        <v>9.4395200196996747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577.74596341232518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5.7899809445450057</v>
      </c>
      <c r="L94">
        <v>309.628931308625</v>
      </c>
      <c r="M94">
        <v>27.230981924723913</v>
      </c>
      <c r="N94">
        <v>34.95410301281489</v>
      </c>
      <c r="O94">
        <v>0</v>
      </c>
      <c r="P94">
        <v>37.163589914306939</v>
      </c>
      <c r="Q94">
        <v>3.2306857229813666</v>
      </c>
      <c r="R94">
        <v>7.1397472566371674</v>
      </c>
      <c r="S94">
        <v>4.5331766513460279</v>
      </c>
      <c r="T94">
        <v>0</v>
      </c>
      <c r="U94">
        <v>24.789726417081322</v>
      </c>
      <c r="V94">
        <v>3.3785302522875815</v>
      </c>
      <c r="W94">
        <v>7.7178605878518525</v>
      </c>
      <c r="X94">
        <v>24.117738412247945</v>
      </c>
      <c r="Y94">
        <v>0</v>
      </c>
      <c r="Z94">
        <v>0</v>
      </c>
      <c r="AA94">
        <v>12.471282542616034</v>
      </c>
      <c r="AB94">
        <v>11.693614372093023</v>
      </c>
      <c r="AC94">
        <v>5.7284121660907807</v>
      </c>
      <c r="AD94">
        <v>0</v>
      </c>
      <c r="AE94">
        <v>0</v>
      </c>
      <c r="AF94">
        <v>0</v>
      </c>
      <c r="AG94">
        <v>12.832164030400001</v>
      </c>
      <c r="AH94">
        <v>0</v>
      </c>
      <c r="AI94">
        <v>0</v>
      </c>
      <c r="AJ94">
        <v>0</v>
      </c>
      <c r="AK94">
        <v>15.884444387864463</v>
      </c>
      <c r="AL94">
        <v>0</v>
      </c>
      <c r="AM94">
        <v>4.8131610922730683</v>
      </c>
      <c r="AN94">
        <v>0.62739500000000004</v>
      </c>
      <c r="AO94">
        <v>0</v>
      </c>
      <c r="AP94">
        <v>0.11372719867439933</v>
      </c>
      <c r="AQ94">
        <v>3.8596637487301582</v>
      </c>
      <c r="AR94">
        <v>10.454720701358694</v>
      </c>
      <c r="AS94">
        <v>9.4395200196996747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577.59315766524946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5.7899809445450057</v>
      </c>
      <c r="L95">
        <v>309.628931308625</v>
      </c>
      <c r="M95">
        <v>27.230981924723913</v>
      </c>
      <c r="N95">
        <v>34.95410301281489</v>
      </c>
      <c r="O95">
        <v>0</v>
      </c>
      <c r="P95">
        <v>37.163589914306939</v>
      </c>
      <c r="Q95">
        <v>3.2306857229813666</v>
      </c>
      <c r="R95">
        <v>7.1397472566371674</v>
      </c>
      <c r="S95">
        <v>4.5331766513460279</v>
      </c>
      <c r="T95">
        <v>0</v>
      </c>
      <c r="U95">
        <v>24.789726417081322</v>
      </c>
      <c r="V95">
        <v>3.3785302522875815</v>
      </c>
      <c r="W95">
        <v>7.7178605878518525</v>
      </c>
      <c r="X95">
        <v>24.117738412247945</v>
      </c>
      <c r="Y95">
        <v>0</v>
      </c>
      <c r="Z95">
        <v>0</v>
      </c>
      <c r="AA95">
        <v>12.471282542616034</v>
      </c>
      <c r="AB95">
        <v>11.693614372093023</v>
      </c>
      <c r="AC95">
        <v>5.7284121660907807</v>
      </c>
      <c r="AD95">
        <v>0</v>
      </c>
      <c r="AE95">
        <v>0</v>
      </c>
      <c r="AF95">
        <v>0</v>
      </c>
      <c r="AG95">
        <v>12.832164030400001</v>
      </c>
      <c r="AH95">
        <v>0</v>
      </c>
      <c r="AI95">
        <v>0</v>
      </c>
      <c r="AJ95">
        <v>0</v>
      </c>
      <c r="AK95">
        <v>15.884444387864463</v>
      </c>
      <c r="AL95">
        <v>0</v>
      </c>
      <c r="AM95">
        <v>4.8131610922730683</v>
      </c>
      <c r="AN95">
        <v>0.62739500000000004</v>
      </c>
      <c r="AO95">
        <v>0</v>
      </c>
      <c r="AP95">
        <v>0.11372719867439933</v>
      </c>
      <c r="AQ95">
        <v>1.8645717999999996</v>
      </c>
      <c r="AR95">
        <v>10.454720701358694</v>
      </c>
      <c r="AS95">
        <v>9.4395200196996747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575.59806571651927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5.7899809445450057</v>
      </c>
      <c r="L96">
        <v>309.628931308625</v>
      </c>
      <c r="M96">
        <v>27.230981924723913</v>
      </c>
      <c r="N96">
        <v>34.95410301281489</v>
      </c>
      <c r="O96">
        <v>0</v>
      </c>
      <c r="P96">
        <v>37.163589914306939</v>
      </c>
      <c r="Q96">
        <v>3.2306857229813666</v>
      </c>
      <c r="R96">
        <v>7.1397472566371674</v>
      </c>
      <c r="S96">
        <v>4.5331766513460279</v>
      </c>
      <c r="T96">
        <v>0</v>
      </c>
      <c r="U96">
        <v>24.789726417081322</v>
      </c>
      <c r="V96">
        <v>3.3785302522875815</v>
      </c>
      <c r="W96">
        <v>7.7178605878518525</v>
      </c>
      <c r="X96">
        <v>24.117738412247945</v>
      </c>
      <c r="Y96">
        <v>0</v>
      </c>
      <c r="Z96">
        <v>0</v>
      </c>
      <c r="AA96">
        <v>12.471282542616034</v>
      </c>
      <c r="AB96">
        <v>11.693614372093023</v>
      </c>
      <c r="AC96">
        <v>5.7284121660907807</v>
      </c>
      <c r="AD96">
        <v>0</v>
      </c>
      <c r="AE96">
        <v>0</v>
      </c>
      <c r="AF96">
        <v>0</v>
      </c>
      <c r="AG96">
        <v>12.832164030400001</v>
      </c>
      <c r="AH96">
        <v>0</v>
      </c>
      <c r="AI96">
        <v>0</v>
      </c>
      <c r="AJ96">
        <v>0</v>
      </c>
      <c r="AK96">
        <v>15.884444387864463</v>
      </c>
      <c r="AL96">
        <v>0</v>
      </c>
      <c r="AM96">
        <v>4.8131610922730683</v>
      </c>
      <c r="AN96">
        <v>0.62739500000000004</v>
      </c>
      <c r="AO96">
        <v>0</v>
      </c>
      <c r="AP96">
        <v>0.11372719867439933</v>
      </c>
      <c r="AQ96">
        <v>0</v>
      </c>
      <c r="AR96">
        <v>10.454720701358694</v>
      </c>
      <c r="AS96">
        <v>9.4395200196996747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573.73349391651925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5.7899809445450057</v>
      </c>
      <c r="L97">
        <v>309.628931308625</v>
      </c>
      <c r="M97">
        <v>27.230981924723913</v>
      </c>
      <c r="N97">
        <v>34.95410301281489</v>
      </c>
      <c r="O97">
        <v>0</v>
      </c>
      <c r="P97">
        <v>37.163589914306939</v>
      </c>
      <c r="Q97">
        <v>3.2306857229813666</v>
      </c>
      <c r="R97">
        <v>7.1397472566371674</v>
      </c>
      <c r="S97">
        <v>4.5331766513460279</v>
      </c>
      <c r="T97">
        <v>0</v>
      </c>
      <c r="U97">
        <v>24.789726417081322</v>
      </c>
      <c r="V97">
        <v>3.3785302522875815</v>
      </c>
      <c r="W97">
        <v>7.7178605878518525</v>
      </c>
      <c r="X97">
        <v>24.117738412247945</v>
      </c>
      <c r="Y97">
        <v>0</v>
      </c>
      <c r="Z97">
        <v>0</v>
      </c>
      <c r="AA97">
        <v>12.471282542616034</v>
      </c>
      <c r="AB97">
        <v>11.693614372093023</v>
      </c>
      <c r="AC97">
        <v>8.6012862725773527</v>
      </c>
      <c r="AD97">
        <v>0</v>
      </c>
      <c r="AE97">
        <v>0</v>
      </c>
      <c r="AF97">
        <v>0</v>
      </c>
      <c r="AG97">
        <v>12.832164030400001</v>
      </c>
      <c r="AH97">
        <v>0</v>
      </c>
      <c r="AI97">
        <v>0</v>
      </c>
      <c r="AJ97">
        <v>0</v>
      </c>
      <c r="AK97">
        <v>15.884444387864463</v>
      </c>
      <c r="AL97">
        <v>0</v>
      </c>
      <c r="AM97">
        <v>4.8131610922730683</v>
      </c>
      <c r="AN97">
        <v>0.62739500000000004</v>
      </c>
      <c r="AO97">
        <v>0</v>
      </c>
      <c r="AP97">
        <v>0</v>
      </c>
      <c r="AQ97">
        <v>0</v>
      </c>
      <c r="AR97">
        <v>10.454720701358694</v>
      </c>
      <c r="AS97">
        <v>9.4395200196996747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576.49264082433137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5.7899809445450057</v>
      </c>
      <c r="L98">
        <v>309.628931308625</v>
      </c>
      <c r="M98">
        <v>27.230981924723913</v>
      </c>
      <c r="N98">
        <v>34.95410301281489</v>
      </c>
      <c r="O98">
        <v>0</v>
      </c>
      <c r="P98">
        <v>37.163589914306939</v>
      </c>
      <c r="Q98">
        <v>3.2306857229813666</v>
      </c>
      <c r="R98">
        <v>7.1397472566371674</v>
      </c>
      <c r="S98">
        <v>4.5331766513460279</v>
      </c>
      <c r="T98">
        <v>0</v>
      </c>
      <c r="U98">
        <v>24.789726417081322</v>
      </c>
      <c r="V98">
        <v>3.3785302522875815</v>
      </c>
      <c r="W98">
        <v>7.7178605878518525</v>
      </c>
      <c r="X98">
        <v>24.117738412247945</v>
      </c>
      <c r="Y98">
        <v>0</v>
      </c>
      <c r="Z98">
        <v>0</v>
      </c>
      <c r="AA98">
        <v>12.471282542616034</v>
      </c>
      <c r="AB98">
        <v>11.693614372093023</v>
      </c>
      <c r="AC98">
        <v>8.6012862725773527</v>
      </c>
      <c r="AD98">
        <v>0</v>
      </c>
      <c r="AE98">
        <v>0</v>
      </c>
      <c r="AF98">
        <v>0</v>
      </c>
      <c r="AG98">
        <v>12.832164030400001</v>
      </c>
      <c r="AH98">
        <v>0</v>
      </c>
      <c r="AI98">
        <v>0</v>
      </c>
      <c r="AJ98">
        <v>0</v>
      </c>
      <c r="AK98">
        <v>15.884444387864463</v>
      </c>
      <c r="AL98">
        <v>0</v>
      </c>
      <c r="AM98">
        <v>4.8131610922730683</v>
      </c>
      <c r="AN98">
        <v>0.62739500000000004</v>
      </c>
      <c r="AO98">
        <v>0</v>
      </c>
      <c r="AP98">
        <v>0</v>
      </c>
      <c r="AQ98">
        <v>0</v>
      </c>
      <c r="AR98">
        <v>10.454720701358694</v>
      </c>
      <c r="AS98">
        <v>9.4395200196996747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576.49264082433137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0.13893752951921937</v>
      </c>
      <c r="L99">
        <f t="shared" si="2"/>
        <v>7.874639122724151</v>
      </c>
      <c r="M99">
        <f t="shared" si="2"/>
        <v>0.65327674647944123</v>
      </c>
      <c r="N99">
        <f t="shared" si="2"/>
        <v>0.83924111996104123</v>
      </c>
      <c r="O99">
        <f t="shared" si="2"/>
        <v>0</v>
      </c>
      <c r="P99">
        <f t="shared" si="2"/>
        <v>0.89187951751493821</v>
      </c>
      <c r="Q99">
        <f t="shared" si="2"/>
        <v>5.965170408650023E-2</v>
      </c>
      <c r="R99">
        <f t="shared" si="2"/>
        <v>0.20138580482027463</v>
      </c>
      <c r="S99">
        <f t="shared" si="2"/>
        <v>0.11982452714904891</v>
      </c>
      <c r="T99">
        <f t="shared" si="2"/>
        <v>0</v>
      </c>
      <c r="U99">
        <f t="shared" si="2"/>
        <v>0.59495343400995182</v>
      </c>
      <c r="V99">
        <f t="shared" si="2"/>
        <v>0.10026344671939026</v>
      </c>
      <c r="W99">
        <f t="shared" si="2"/>
        <v>0.25916163018084848</v>
      </c>
      <c r="X99">
        <f t="shared" si="2"/>
        <v>0.8286846741541618</v>
      </c>
      <c r="Y99">
        <f t="shared" si="2"/>
        <v>0</v>
      </c>
      <c r="Z99">
        <f t="shared" si="2"/>
        <v>0</v>
      </c>
      <c r="AA99">
        <f t="shared" si="2"/>
        <v>0.11765787378997897</v>
      </c>
      <c r="AB99">
        <f t="shared" si="2"/>
        <v>0.11839587292854457</v>
      </c>
      <c r="AC99">
        <f t="shared" si="2"/>
        <v>5.6165007932228679E-2</v>
      </c>
      <c r="AD99">
        <f t="shared" si="2"/>
        <v>2.4432569044246791E-2</v>
      </c>
      <c r="AE99">
        <f t="shared" si="2"/>
        <v>0.10240518463351529</v>
      </c>
      <c r="AF99">
        <f t="shared" si="2"/>
        <v>7.4516255969193632E-2</v>
      </c>
      <c r="AG99">
        <f t="shared" si="2"/>
        <v>0.30797193672960016</v>
      </c>
      <c r="AH99">
        <f t="shared" si="2"/>
        <v>0.16535038179010034</v>
      </c>
      <c r="AI99">
        <f t="shared" si="2"/>
        <v>0</v>
      </c>
      <c r="AJ99">
        <f t="shared" si="2"/>
        <v>0</v>
      </c>
      <c r="AK99">
        <f t="shared" si="2"/>
        <v>0.38122666530874766</v>
      </c>
      <c r="AL99">
        <f t="shared" si="2"/>
        <v>0</v>
      </c>
      <c r="AM99">
        <f t="shared" si="2"/>
        <v>0.11423998503825943</v>
      </c>
      <c r="AN99">
        <f t="shared" si="2"/>
        <v>1.505748E-2</v>
      </c>
      <c r="AO99">
        <f t="shared" si="2"/>
        <v>0</v>
      </c>
      <c r="AP99">
        <f t="shared" si="2"/>
        <v>5.2693573418392762E-3</v>
      </c>
      <c r="AQ99">
        <f t="shared" si="2"/>
        <v>0.13424917021365096</v>
      </c>
      <c r="AR99">
        <f t="shared" si="2"/>
        <v>0.23670141016494581</v>
      </c>
      <c r="AS99">
        <f t="shared" si="2"/>
        <v>0.20635255713239667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14.621890965336215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19.291952999999999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19.291952999999999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19.291952999999999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19.291952999999999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19.291952999999999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19.106695999999999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19.106695999999999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19.291952999999999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19.291952999999999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18.781867999999999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18.781867999999999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16.976806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16.976806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16.813835999999998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16.813835999999998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18.210771000000001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18.210771000000001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18.741126000000001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18.741126000000001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17.025414000000001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17.025414000000001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19.291952999999999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19.291952999999999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19.291952999999999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19.291952999999999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19.291952999999999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19.291952999999999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19.249092999999998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19.249092999999998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19.291952999999999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19.291952999999999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19.291952999999999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19.291952999999999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19.291952999999999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19.291952999999999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19.291952999999999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19.291952999999999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19.291952999999999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19.291952999999999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19.291952999999999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19.291952999999999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19.291952999999999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19.291952999999999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19.291952999999999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19.291952999999999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19.291952999999999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19.291952999999999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19.291952999999999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19.291952999999999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19.291952999999999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19.291952999999999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19.291952999999999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19.291952999999999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19.291952999999999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19.291952999999999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19.291952999999999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19.291952999999999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19.291952999999999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19.291952999999999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19.291952999999999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19.291952999999999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19.291952999999999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19.291347999999999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19.291347999999999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19.291952999999999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19.291952999999999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19.071501000000001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19.071501000000001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19.024001999999999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19.024001999999999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19.291952999999999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19.291952999999999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19.291952999999999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19.291952999999999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19.291952999999999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18.657121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18.657121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19.291952999999999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19.291952999999999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19.291952999999999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19.291952999999999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19.291952999999999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19.291952999999999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19.291952999999999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19.291952999999999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19.291952999999999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19.291952999999999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19.291952999999999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19.291952999999999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19.291952999999999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19.291952999999999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19.291952999999999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19.291952999999999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19.291952999999999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19.291952999999999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19.291952999999999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19.291952999999999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19.291952999999999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19.291952999999999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19.291952999999999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19.291952999999999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19.291952999999999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19.291952999999999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19.291952999999999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19.291952999999999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19.291952999999999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19.291952999999999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19.291952999999999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19.291952999999999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19.291952999999999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19.291952999999999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19.291952999999999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19.291952999999999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19.291952999999999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19.291952999999999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19.291952999999999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0.46036840849999933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0.46036840849999933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270.08999999999997</v>
      </c>
      <c r="L3" s="201">
        <v>9.09</v>
      </c>
      <c r="M3" s="201">
        <v>61.51</v>
      </c>
      <c r="N3" s="201">
        <v>50.04</v>
      </c>
      <c r="O3" s="201">
        <v>33.94</v>
      </c>
      <c r="P3" s="201">
        <v>23.94</v>
      </c>
      <c r="Q3" s="201">
        <v>4.62</v>
      </c>
      <c r="R3" s="201">
        <v>17.96</v>
      </c>
      <c r="S3" s="201">
        <v>11.18</v>
      </c>
      <c r="T3" s="201">
        <v>0</v>
      </c>
      <c r="U3" s="201">
        <v>59.91</v>
      </c>
      <c r="V3" s="201">
        <v>8.7799999999999994</v>
      </c>
      <c r="W3" s="201">
        <v>19.66</v>
      </c>
      <c r="X3" s="201">
        <v>62.5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82.89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83.66</v>
      </c>
      <c r="AQ3" s="201">
        <v>38.22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270.08999999999997</v>
      </c>
      <c r="L4" s="201">
        <v>5.81</v>
      </c>
      <c r="M4" s="201">
        <v>61.51</v>
      </c>
      <c r="N4" s="201">
        <v>50.04</v>
      </c>
      <c r="O4" s="201">
        <v>33.94</v>
      </c>
      <c r="P4" s="201">
        <v>23.94</v>
      </c>
      <c r="Q4" s="201">
        <v>4.62</v>
      </c>
      <c r="R4" s="201">
        <v>17.96</v>
      </c>
      <c r="S4" s="201">
        <v>11.18</v>
      </c>
      <c r="T4" s="201">
        <v>0</v>
      </c>
      <c r="U4" s="201">
        <v>59.91</v>
      </c>
      <c r="V4" s="201">
        <v>8.7799999999999994</v>
      </c>
      <c r="W4" s="201">
        <v>19.66</v>
      </c>
      <c r="X4" s="201">
        <v>62.5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82.89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83.66</v>
      </c>
      <c r="AQ4" s="201">
        <v>38.22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270.08999999999997</v>
      </c>
      <c r="L5" s="201">
        <v>5.81</v>
      </c>
      <c r="M5" s="201">
        <v>61.51</v>
      </c>
      <c r="N5" s="201">
        <v>50.04</v>
      </c>
      <c r="O5" s="201">
        <v>33.94</v>
      </c>
      <c r="P5" s="201">
        <v>23.94</v>
      </c>
      <c r="Q5" s="201">
        <v>4.62</v>
      </c>
      <c r="R5" s="201">
        <v>17.96</v>
      </c>
      <c r="S5" s="201">
        <v>11.18</v>
      </c>
      <c r="T5" s="201">
        <v>0</v>
      </c>
      <c r="U5" s="201">
        <v>59.91</v>
      </c>
      <c r="V5" s="201">
        <v>8.7799999999999994</v>
      </c>
      <c r="W5" s="201">
        <v>19.66</v>
      </c>
      <c r="X5" s="201">
        <v>62.5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82.89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83.66</v>
      </c>
      <c r="AQ5" s="201">
        <v>38.22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270.08999999999997</v>
      </c>
      <c r="L6" s="201">
        <v>5.81</v>
      </c>
      <c r="M6" s="201">
        <v>61.51</v>
      </c>
      <c r="N6" s="201">
        <v>50.04</v>
      </c>
      <c r="O6" s="201">
        <v>33.94</v>
      </c>
      <c r="P6" s="201">
        <v>23.94</v>
      </c>
      <c r="Q6" s="201">
        <v>2.0299999999999998</v>
      </c>
      <c r="R6" s="201">
        <v>17.96</v>
      </c>
      <c r="S6" s="201">
        <v>6.95</v>
      </c>
      <c r="T6" s="201">
        <v>0</v>
      </c>
      <c r="U6" s="201">
        <v>59.91</v>
      </c>
      <c r="V6" s="201">
        <v>8.7799999999999994</v>
      </c>
      <c r="W6" s="201">
        <v>19.66</v>
      </c>
      <c r="X6" s="201">
        <v>62.5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82.89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83.66</v>
      </c>
      <c r="AQ6" s="201">
        <v>38.22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270.08999999999997</v>
      </c>
      <c r="L7" s="201">
        <v>5.81</v>
      </c>
      <c r="M7" s="201">
        <v>61.51</v>
      </c>
      <c r="N7" s="201">
        <v>50.04</v>
      </c>
      <c r="O7" s="201">
        <v>33.94</v>
      </c>
      <c r="P7" s="201">
        <v>23.94</v>
      </c>
      <c r="Q7" s="201">
        <v>2.0299999999999998</v>
      </c>
      <c r="R7" s="201">
        <v>9.9499999999999993</v>
      </c>
      <c r="S7" s="201">
        <v>6.24</v>
      </c>
      <c r="T7" s="201">
        <v>0</v>
      </c>
      <c r="U7" s="201">
        <v>59.91</v>
      </c>
      <c r="V7" s="201">
        <v>8.7799999999999994</v>
      </c>
      <c r="W7" s="201">
        <v>19.66</v>
      </c>
      <c r="X7" s="201">
        <v>62.5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82.89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83.66</v>
      </c>
      <c r="AQ7" s="201">
        <v>14.47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270.08999999999997</v>
      </c>
      <c r="L8" s="201">
        <v>5.81</v>
      </c>
      <c r="M8" s="201">
        <v>61.51</v>
      </c>
      <c r="N8" s="201">
        <v>50.04</v>
      </c>
      <c r="O8" s="201">
        <v>33.94</v>
      </c>
      <c r="P8" s="201">
        <v>23.94</v>
      </c>
      <c r="Q8" s="201">
        <v>2.0299999999999998</v>
      </c>
      <c r="R8" s="201">
        <v>9.9499999999999993</v>
      </c>
      <c r="S8" s="201">
        <v>6.24</v>
      </c>
      <c r="T8" s="201">
        <v>0</v>
      </c>
      <c r="U8" s="201">
        <v>59.91</v>
      </c>
      <c r="V8" s="201">
        <v>8.7799999999999994</v>
      </c>
      <c r="W8" s="201">
        <v>19.66</v>
      </c>
      <c r="X8" s="201">
        <v>62.5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82.89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83.66</v>
      </c>
      <c r="AQ8" s="201">
        <v>14.47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270.08999999999997</v>
      </c>
      <c r="L9" s="201">
        <v>5.81</v>
      </c>
      <c r="M9" s="201">
        <v>61.51</v>
      </c>
      <c r="N9" s="201">
        <v>50.04</v>
      </c>
      <c r="O9" s="201">
        <v>33.94</v>
      </c>
      <c r="P9" s="201">
        <v>23.94</v>
      </c>
      <c r="Q9" s="201">
        <v>2.0299999999999998</v>
      </c>
      <c r="R9" s="201">
        <v>9.9499999999999993</v>
      </c>
      <c r="S9" s="201">
        <v>6.24</v>
      </c>
      <c r="T9" s="201">
        <v>0</v>
      </c>
      <c r="U9" s="201">
        <v>59.91</v>
      </c>
      <c r="V9" s="201">
        <v>5.1100000000000003</v>
      </c>
      <c r="W9" s="201">
        <v>11.21</v>
      </c>
      <c r="X9" s="201">
        <v>34.76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82.89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52.31</v>
      </c>
      <c r="AQ9" s="201">
        <v>14.47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270.08999999999997</v>
      </c>
      <c r="L10" s="201">
        <v>5.81</v>
      </c>
      <c r="M10" s="201">
        <v>61.51</v>
      </c>
      <c r="N10" s="201">
        <v>50.04</v>
      </c>
      <c r="O10" s="201">
        <v>33.94</v>
      </c>
      <c r="P10" s="201">
        <v>23.94</v>
      </c>
      <c r="Q10" s="201">
        <v>2.0299999999999998</v>
      </c>
      <c r="R10" s="201">
        <v>9.9499999999999993</v>
      </c>
      <c r="S10" s="201">
        <v>6.24</v>
      </c>
      <c r="T10" s="201">
        <v>0</v>
      </c>
      <c r="U10" s="201">
        <v>59.91</v>
      </c>
      <c r="V10" s="201">
        <v>5.1100000000000003</v>
      </c>
      <c r="W10" s="201">
        <v>11.21</v>
      </c>
      <c r="X10" s="201">
        <v>34.76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82.89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52.31</v>
      </c>
      <c r="AQ10" s="201">
        <v>14.47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270.08999999999997</v>
      </c>
      <c r="L11" s="201">
        <v>5.81</v>
      </c>
      <c r="M11" s="201">
        <v>61.51</v>
      </c>
      <c r="N11" s="201">
        <v>50.04</v>
      </c>
      <c r="O11" s="201">
        <v>33.94</v>
      </c>
      <c r="P11" s="201">
        <v>23.94</v>
      </c>
      <c r="Q11" s="201">
        <v>2.0299999999999998</v>
      </c>
      <c r="R11" s="201">
        <v>9.9499999999999993</v>
      </c>
      <c r="S11" s="201">
        <v>6.24</v>
      </c>
      <c r="T11" s="201">
        <v>0</v>
      </c>
      <c r="U11" s="201">
        <v>59.91</v>
      </c>
      <c r="V11" s="201">
        <v>5.32</v>
      </c>
      <c r="W11" s="201">
        <v>11.21</v>
      </c>
      <c r="X11" s="201">
        <v>34.76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82.89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52.31</v>
      </c>
      <c r="AQ11" s="201">
        <v>14.47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270.08999999999997</v>
      </c>
      <c r="L12" s="201">
        <v>5.81</v>
      </c>
      <c r="M12" s="201">
        <v>61.51</v>
      </c>
      <c r="N12" s="201">
        <v>50.04</v>
      </c>
      <c r="O12" s="201">
        <v>33.94</v>
      </c>
      <c r="P12" s="201">
        <v>23.94</v>
      </c>
      <c r="Q12" s="201">
        <v>2.0299999999999998</v>
      </c>
      <c r="R12" s="201">
        <v>9.9499999999999993</v>
      </c>
      <c r="S12" s="201">
        <v>6.24</v>
      </c>
      <c r="T12" s="201">
        <v>0</v>
      </c>
      <c r="U12" s="201">
        <v>59.91</v>
      </c>
      <c r="V12" s="201">
        <v>5.3</v>
      </c>
      <c r="W12" s="201">
        <v>11.21</v>
      </c>
      <c r="X12" s="201">
        <v>34.76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82.89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52.31</v>
      </c>
      <c r="AQ12" s="201">
        <v>14.47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270.14</v>
      </c>
      <c r="L13" s="201">
        <v>5.81</v>
      </c>
      <c r="M13" s="201">
        <v>34.06</v>
      </c>
      <c r="N13" s="201">
        <v>34.020000000000003</v>
      </c>
      <c r="O13" s="201">
        <v>18.79</v>
      </c>
      <c r="P13" s="201">
        <v>23.94</v>
      </c>
      <c r="Q13" s="201">
        <v>2.0299999999999998</v>
      </c>
      <c r="R13" s="201">
        <v>9.9499999999999993</v>
      </c>
      <c r="S13" s="201">
        <v>6.24</v>
      </c>
      <c r="T13" s="201">
        <v>0</v>
      </c>
      <c r="U13" s="201">
        <v>59.91</v>
      </c>
      <c r="V13" s="201">
        <v>5.3</v>
      </c>
      <c r="W13" s="201">
        <v>11.21</v>
      </c>
      <c r="X13" s="201">
        <v>34.76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82.89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52.31</v>
      </c>
      <c r="AQ13" s="201">
        <v>14.47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270.14</v>
      </c>
      <c r="L14" s="201">
        <v>5.81</v>
      </c>
      <c r="M14" s="201">
        <v>34.06</v>
      </c>
      <c r="N14" s="201">
        <v>27.7</v>
      </c>
      <c r="O14" s="201">
        <v>18.79</v>
      </c>
      <c r="P14" s="201">
        <v>23.94</v>
      </c>
      <c r="Q14" s="201">
        <v>2.0299999999999998</v>
      </c>
      <c r="R14" s="201">
        <v>9.9499999999999993</v>
      </c>
      <c r="S14" s="201">
        <v>6.24</v>
      </c>
      <c r="T14" s="201">
        <v>0</v>
      </c>
      <c r="U14" s="201">
        <v>59.91</v>
      </c>
      <c r="V14" s="201">
        <v>5.3</v>
      </c>
      <c r="W14" s="201">
        <v>11.21</v>
      </c>
      <c r="X14" s="201">
        <v>34.76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82.89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52.31</v>
      </c>
      <c r="AQ14" s="201">
        <v>14.47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270.14</v>
      </c>
      <c r="L15" s="201">
        <v>5.81</v>
      </c>
      <c r="M15" s="201">
        <v>34.06</v>
      </c>
      <c r="N15" s="201">
        <v>27.7</v>
      </c>
      <c r="O15" s="201">
        <v>18.79</v>
      </c>
      <c r="P15" s="201">
        <v>23.94</v>
      </c>
      <c r="Q15" s="201">
        <v>2.0299999999999998</v>
      </c>
      <c r="R15" s="201">
        <v>9.9499999999999993</v>
      </c>
      <c r="S15" s="201">
        <v>6.24</v>
      </c>
      <c r="T15" s="201">
        <v>0</v>
      </c>
      <c r="U15" s="201">
        <v>59.91</v>
      </c>
      <c r="V15" s="201">
        <v>5.3</v>
      </c>
      <c r="W15" s="201">
        <v>11.21</v>
      </c>
      <c r="X15" s="201">
        <v>34.76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82.89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52.31</v>
      </c>
      <c r="AQ15" s="201">
        <v>14.47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270.14</v>
      </c>
      <c r="L16" s="201">
        <v>5.81</v>
      </c>
      <c r="M16" s="201">
        <v>34.06</v>
      </c>
      <c r="N16" s="201">
        <v>27.7</v>
      </c>
      <c r="O16" s="201">
        <v>18.79</v>
      </c>
      <c r="P16" s="201">
        <v>23.94</v>
      </c>
      <c r="Q16" s="201">
        <v>2.0299999999999998</v>
      </c>
      <c r="R16" s="201">
        <v>9.9499999999999993</v>
      </c>
      <c r="S16" s="201">
        <v>6.24</v>
      </c>
      <c r="T16" s="201">
        <v>0</v>
      </c>
      <c r="U16" s="201">
        <v>59.91</v>
      </c>
      <c r="V16" s="201">
        <v>5.3</v>
      </c>
      <c r="W16" s="201">
        <v>11.21</v>
      </c>
      <c r="X16" s="201">
        <v>34.76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82.89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52.31</v>
      </c>
      <c r="AQ16" s="201">
        <v>14.47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270.14</v>
      </c>
      <c r="L17" s="201">
        <v>5.81</v>
      </c>
      <c r="M17" s="201">
        <v>34.06</v>
      </c>
      <c r="N17" s="201">
        <v>27.7</v>
      </c>
      <c r="O17" s="201">
        <v>18.79</v>
      </c>
      <c r="P17" s="201">
        <v>23.94</v>
      </c>
      <c r="Q17" s="201">
        <v>2.0299999999999998</v>
      </c>
      <c r="R17" s="201">
        <v>9.9499999999999993</v>
      </c>
      <c r="S17" s="201">
        <v>6.24</v>
      </c>
      <c r="T17" s="201">
        <v>0</v>
      </c>
      <c r="U17" s="201">
        <v>59.91</v>
      </c>
      <c r="V17" s="201">
        <v>5.3</v>
      </c>
      <c r="W17" s="201">
        <v>11.21</v>
      </c>
      <c r="X17" s="201">
        <v>34.76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82.89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52.31</v>
      </c>
      <c r="AQ17" s="201">
        <v>14.47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270.14</v>
      </c>
      <c r="L18" s="201">
        <v>5.81</v>
      </c>
      <c r="M18" s="201">
        <v>34.06</v>
      </c>
      <c r="N18" s="201">
        <v>27.7</v>
      </c>
      <c r="O18" s="201">
        <v>33.94</v>
      </c>
      <c r="P18" s="201">
        <v>23.94</v>
      </c>
      <c r="Q18" s="201">
        <v>2.0299999999999998</v>
      </c>
      <c r="R18" s="201">
        <v>9.9499999999999993</v>
      </c>
      <c r="S18" s="201">
        <v>6.24</v>
      </c>
      <c r="T18" s="201">
        <v>0</v>
      </c>
      <c r="U18" s="201">
        <v>59.91</v>
      </c>
      <c r="V18" s="201">
        <v>5.3</v>
      </c>
      <c r="W18" s="201">
        <v>11.21</v>
      </c>
      <c r="X18" s="201">
        <v>34.76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82.89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52.31</v>
      </c>
      <c r="AQ18" s="201">
        <v>14.47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270.14</v>
      </c>
      <c r="L19" s="201">
        <v>5.81</v>
      </c>
      <c r="M19" s="201">
        <v>34.06</v>
      </c>
      <c r="N19" s="201">
        <v>50.04</v>
      </c>
      <c r="O19" s="201">
        <v>33.94</v>
      </c>
      <c r="P19" s="201">
        <v>23.94</v>
      </c>
      <c r="Q19" s="201">
        <v>2.0299999999999998</v>
      </c>
      <c r="R19" s="201">
        <v>9.9499999999999993</v>
      </c>
      <c r="S19" s="201">
        <v>6.24</v>
      </c>
      <c r="T19" s="201">
        <v>0</v>
      </c>
      <c r="U19" s="201">
        <v>59.91</v>
      </c>
      <c r="V19" s="201">
        <v>5.1100000000000003</v>
      </c>
      <c r="W19" s="201">
        <v>11.21</v>
      </c>
      <c r="X19" s="201">
        <v>34.76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82.89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52.31</v>
      </c>
      <c r="AQ19" s="201">
        <v>14.47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270.14</v>
      </c>
      <c r="L20" s="201">
        <v>5.81</v>
      </c>
      <c r="M20" s="201">
        <v>59.15</v>
      </c>
      <c r="N20" s="201">
        <v>50.04</v>
      </c>
      <c r="O20" s="201">
        <v>33.94</v>
      </c>
      <c r="P20" s="201">
        <v>23.94</v>
      </c>
      <c r="Q20" s="201">
        <v>2.0299999999999998</v>
      </c>
      <c r="R20" s="201">
        <v>9.9499999999999993</v>
      </c>
      <c r="S20" s="201">
        <v>6.24</v>
      </c>
      <c r="T20" s="201">
        <v>0</v>
      </c>
      <c r="U20" s="201">
        <v>59.91</v>
      </c>
      <c r="V20" s="201">
        <v>5.1100000000000003</v>
      </c>
      <c r="W20" s="201">
        <v>11.21</v>
      </c>
      <c r="X20" s="201">
        <v>34.76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82.89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52.31</v>
      </c>
      <c r="AQ20" s="201">
        <v>14.47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270.14</v>
      </c>
      <c r="L21" s="201">
        <v>5.81</v>
      </c>
      <c r="M21" s="201">
        <v>61.51</v>
      </c>
      <c r="N21" s="201">
        <v>50.04</v>
      </c>
      <c r="O21" s="201">
        <v>33.94</v>
      </c>
      <c r="P21" s="201">
        <v>23.94</v>
      </c>
      <c r="Q21" s="201">
        <v>2.0299999999999998</v>
      </c>
      <c r="R21" s="201">
        <v>9.9499999999999993</v>
      </c>
      <c r="S21" s="201">
        <v>6.24</v>
      </c>
      <c r="T21" s="201">
        <v>0</v>
      </c>
      <c r="U21" s="201">
        <v>59.91</v>
      </c>
      <c r="V21" s="201">
        <v>5.1100000000000003</v>
      </c>
      <c r="W21" s="201">
        <v>11.21</v>
      </c>
      <c r="X21" s="201">
        <v>34.76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82.89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52.31</v>
      </c>
      <c r="AQ21" s="201">
        <v>14.47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270.14</v>
      </c>
      <c r="L22" s="201">
        <v>5.81</v>
      </c>
      <c r="M22" s="201">
        <v>61.51</v>
      </c>
      <c r="N22" s="201">
        <v>50.04</v>
      </c>
      <c r="O22" s="201">
        <v>33.94</v>
      </c>
      <c r="P22" s="201">
        <v>23.94</v>
      </c>
      <c r="Q22" s="201">
        <v>2.0299999999999998</v>
      </c>
      <c r="R22" s="201">
        <v>9.9499999999999993</v>
      </c>
      <c r="S22" s="201">
        <v>6.24</v>
      </c>
      <c r="T22" s="201">
        <v>0</v>
      </c>
      <c r="U22" s="201">
        <v>59.91</v>
      </c>
      <c r="V22" s="201">
        <v>5.1100000000000003</v>
      </c>
      <c r="W22" s="201">
        <v>11.21</v>
      </c>
      <c r="X22" s="201">
        <v>34.76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82.89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52.31</v>
      </c>
      <c r="AQ22" s="201">
        <v>14.47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270.14</v>
      </c>
      <c r="L23" s="201">
        <v>5.0599999999999996</v>
      </c>
      <c r="M23" s="201">
        <v>61.51</v>
      </c>
      <c r="N23" s="201">
        <v>50.04</v>
      </c>
      <c r="O23" s="201">
        <v>33.94</v>
      </c>
      <c r="P23" s="201">
        <v>23.94</v>
      </c>
      <c r="Q23" s="201">
        <v>2.5499999999999998</v>
      </c>
      <c r="R23" s="201">
        <v>17.96</v>
      </c>
      <c r="S23" s="201">
        <v>6.24</v>
      </c>
      <c r="T23" s="201">
        <v>0</v>
      </c>
      <c r="U23" s="201">
        <v>59.91</v>
      </c>
      <c r="V23" s="201">
        <v>8.7799999999999994</v>
      </c>
      <c r="W23" s="201">
        <v>19.66</v>
      </c>
      <c r="X23" s="201">
        <v>62.5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82.89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83.66</v>
      </c>
      <c r="AQ23" s="201">
        <v>38.22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270.14</v>
      </c>
      <c r="L24" s="201">
        <v>5.0599999999999996</v>
      </c>
      <c r="M24" s="201">
        <v>61.51</v>
      </c>
      <c r="N24" s="201">
        <v>50.04</v>
      </c>
      <c r="O24" s="201">
        <v>33.94</v>
      </c>
      <c r="P24" s="201">
        <v>23.94</v>
      </c>
      <c r="Q24" s="201">
        <v>2.5499999999999998</v>
      </c>
      <c r="R24" s="201">
        <v>17.96</v>
      </c>
      <c r="S24" s="201">
        <v>6.24</v>
      </c>
      <c r="T24" s="201">
        <v>0</v>
      </c>
      <c r="U24" s="201">
        <v>59.91</v>
      </c>
      <c r="V24" s="201">
        <v>8.7799999999999994</v>
      </c>
      <c r="W24" s="201">
        <v>19.66</v>
      </c>
      <c r="X24" s="201">
        <v>62.5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82.89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83.66</v>
      </c>
      <c r="AQ24" s="201">
        <v>38.22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270.14</v>
      </c>
      <c r="L25" s="201">
        <v>5.0599999999999996</v>
      </c>
      <c r="M25" s="201">
        <v>61.51</v>
      </c>
      <c r="N25" s="201">
        <v>50.04</v>
      </c>
      <c r="O25" s="201">
        <v>33.94</v>
      </c>
      <c r="P25" s="201">
        <v>23.94</v>
      </c>
      <c r="Q25" s="201">
        <v>2.5499999999999998</v>
      </c>
      <c r="R25" s="201">
        <v>17.96</v>
      </c>
      <c r="S25" s="201">
        <v>6.24</v>
      </c>
      <c r="T25" s="201">
        <v>0</v>
      </c>
      <c r="U25" s="201">
        <v>59.91</v>
      </c>
      <c r="V25" s="201">
        <v>8.7799999999999994</v>
      </c>
      <c r="W25" s="201">
        <v>19.66</v>
      </c>
      <c r="X25" s="201">
        <v>62.5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82.89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83.66</v>
      </c>
      <c r="AQ25" s="201">
        <v>38.22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270.14</v>
      </c>
      <c r="L26" s="201">
        <v>5.0599999999999996</v>
      </c>
      <c r="M26" s="201">
        <v>61.51</v>
      </c>
      <c r="N26" s="201">
        <v>50.04</v>
      </c>
      <c r="O26" s="201">
        <v>33.94</v>
      </c>
      <c r="P26" s="201">
        <v>23.94</v>
      </c>
      <c r="Q26" s="201">
        <v>2.5499999999999998</v>
      </c>
      <c r="R26" s="201">
        <v>17.96</v>
      </c>
      <c r="S26" s="201">
        <v>6.24</v>
      </c>
      <c r="T26" s="201">
        <v>0</v>
      </c>
      <c r="U26" s="201">
        <v>59.91</v>
      </c>
      <c r="V26" s="201">
        <v>8.7799999999999994</v>
      </c>
      <c r="W26" s="201">
        <v>19.66</v>
      </c>
      <c r="X26" s="201">
        <v>62.5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82.89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83.66</v>
      </c>
      <c r="AQ26" s="201">
        <v>38.22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337.2</v>
      </c>
      <c r="L27" s="201">
        <v>9.09</v>
      </c>
      <c r="M27" s="201">
        <v>61.51</v>
      </c>
      <c r="N27" s="201">
        <v>50.04</v>
      </c>
      <c r="O27" s="201">
        <v>33.94</v>
      </c>
      <c r="P27" s="201">
        <v>23.94</v>
      </c>
      <c r="Q27" s="201">
        <v>4.62</v>
      </c>
      <c r="R27" s="201">
        <v>17.96</v>
      </c>
      <c r="S27" s="201">
        <v>11.18</v>
      </c>
      <c r="T27" s="201">
        <v>0</v>
      </c>
      <c r="U27" s="201">
        <v>59.91</v>
      </c>
      <c r="V27" s="201">
        <v>8.7799999999999994</v>
      </c>
      <c r="W27" s="201">
        <v>19.66</v>
      </c>
      <c r="X27" s="201">
        <v>62.5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82.89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83.66</v>
      </c>
      <c r="AQ27" s="201">
        <v>38.22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336.65</v>
      </c>
      <c r="L28" s="201">
        <v>9.09</v>
      </c>
      <c r="M28" s="201">
        <v>61.51</v>
      </c>
      <c r="N28" s="201">
        <v>50.04</v>
      </c>
      <c r="O28" s="201">
        <v>33.94</v>
      </c>
      <c r="P28" s="201">
        <v>23.94</v>
      </c>
      <c r="Q28" s="201">
        <v>4.62</v>
      </c>
      <c r="R28" s="201">
        <v>17.96</v>
      </c>
      <c r="S28" s="201">
        <v>11.18</v>
      </c>
      <c r="T28" s="201">
        <v>0</v>
      </c>
      <c r="U28" s="201">
        <v>59.91</v>
      </c>
      <c r="V28" s="201">
        <v>8.7799999999999994</v>
      </c>
      <c r="W28" s="201">
        <v>19.66</v>
      </c>
      <c r="X28" s="201">
        <v>62.5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82.89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83.66</v>
      </c>
      <c r="AQ28" s="201">
        <v>38.22</v>
      </c>
      <c r="AR28" s="201">
        <v>0.99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394.52</v>
      </c>
      <c r="L29" s="201">
        <v>9.09</v>
      </c>
      <c r="M29" s="201">
        <v>61.51</v>
      </c>
      <c r="N29" s="201">
        <v>50.04</v>
      </c>
      <c r="O29" s="201">
        <v>33.94</v>
      </c>
      <c r="P29" s="201">
        <v>23.94</v>
      </c>
      <c r="Q29" s="201">
        <v>4.62</v>
      </c>
      <c r="R29" s="201">
        <v>17.96</v>
      </c>
      <c r="S29" s="201">
        <v>11.18</v>
      </c>
      <c r="T29" s="201">
        <v>0</v>
      </c>
      <c r="U29" s="201">
        <v>59.91</v>
      </c>
      <c r="V29" s="201">
        <v>8.76</v>
      </c>
      <c r="W29" s="201">
        <v>19.66</v>
      </c>
      <c r="X29" s="201">
        <v>62.49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82.89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83.66</v>
      </c>
      <c r="AQ29" s="201">
        <v>38.22</v>
      </c>
      <c r="AR29" s="201">
        <v>3.37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425.39</v>
      </c>
      <c r="L30" s="201">
        <v>9.09</v>
      </c>
      <c r="M30" s="201">
        <v>61.51</v>
      </c>
      <c r="N30" s="201">
        <v>50.04</v>
      </c>
      <c r="O30" s="201">
        <v>33.94</v>
      </c>
      <c r="P30" s="201">
        <v>23.94</v>
      </c>
      <c r="Q30" s="201">
        <v>4.62</v>
      </c>
      <c r="R30" s="201">
        <v>17.96</v>
      </c>
      <c r="S30" s="201">
        <v>11.18</v>
      </c>
      <c r="T30" s="201">
        <v>0</v>
      </c>
      <c r="U30" s="201">
        <v>59.91</v>
      </c>
      <c r="V30" s="201">
        <v>8.7799999999999994</v>
      </c>
      <c r="W30" s="201">
        <v>19.66</v>
      </c>
      <c r="X30" s="201">
        <v>62.49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82.89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83.66</v>
      </c>
      <c r="AQ30" s="201">
        <v>38.22</v>
      </c>
      <c r="AR30" s="201">
        <v>10.81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486.16</v>
      </c>
      <c r="L31" s="201">
        <v>9.09</v>
      </c>
      <c r="M31" s="201">
        <v>61.51</v>
      </c>
      <c r="N31" s="201">
        <v>50.04</v>
      </c>
      <c r="O31" s="201">
        <v>33.94</v>
      </c>
      <c r="P31" s="201">
        <v>23.94</v>
      </c>
      <c r="Q31" s="201">
        <v>4.62</v>
      </c>
      <c r="R31" s="201">
        <v>17.96</v>
      </c>
      <c r="S31" s="201">
        <v>11.18</v>
      </c>
      <c r="T31" s="201">
        <v>0</v>
      </c>
      <c r="U31" s="201">
        <v>59.91</v>
      </c>
      <c r="V31" s="201">
        <v>8.7799999999999994</v>
      </c>
      <c r="W31" s="201">
        <v>19.66</v>
      </c>
      <c r="X31" s="201">
        <v>62.49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82.89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83.66</v>
      </c>
      <c r="AQ31" s="201">
        <v>38.22</v>
      </c>
      <c r="AR31" s="201">
        <v>22.11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467</v>
      </c>
      <c r="L32" s="201">
        <v>9.09</v>
      </c>
      <c r="M32" s="201">
        <v>61.51</v>
      </c>
      <c r="N32" s="201">
        <v>50.04</v>
      </c>
      <c r="O32" s="201">
        <v>33.94</v>
      </c>
      <c r="P32" s="201">
        <v>23.94</v>
      </c>
      <c r="Q32" s="201">
        <v>4.62</v>
      </c>
      <c r="R32" s="201">
        <v>17.96</v>
      </c>
      <c r="S32" s="201">
        <v>11.18</v>
      </c>
      <c r="T32" s="201">
        <v>0</v>
      </c>
      <c r="U32" s="201">
        <v>59.91</v>
      </c>
      <c r="V32" s="201">
        <v>8.7799999999999994</v>
      </c>
      <c r="W32" s="201">
        <v>19.66</v>
      </c>
      <c r="X32" s="201">
        <v>62.49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82.89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83.66</v>
      </c>
      <c r="AQ32" s="201">
        <v>38.22</v>
      </c>
      <c r="AR32" s="201">
        <v>41.35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428.28</v>
      </c>
      <c r="L33" s="201">
        <v>9.09</v>
      </c>
      <c r="M33" s="201">
        <v>61.51</v>
      </c>
      <c r="N33" s="201">
        <v>50.04</v>
      </c>
      <c r="O33" s="201">
        <v>33.94</v>
      </c>
      <c r="P33" s="201">
        <v>23.94</v>
      </c>
      <c r="Q33" s="201">
        <v>4.62</v>
      </c>
      <c r="R33" s="201">
        <v>17.96</v>
      </c>
      <c r="S33" s="201">
        <v>11.18</v>
      </c>
      <c r="T33" s="201">
        <v>0</v>
      </c>
      <c r="U33" s="201">
        <v>59.91</v>
      </c>
      <c r="V33" s="201">
        <v>8.7799999999999994</v>
      </c>
      <c r="W33" s="201">
        <v>19.66</v>
      </c>
      <c r="X33" s="201">
        <v>62.49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82.89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83.66</v>
      </c>
      <c r="AQ33" s="201">
        <v>38.22</v>
      </c>
      <c r="AR33" s="201">
        <v>45.5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455.37</v>
      </c>
      <c r="L34" s="201">
        <v>9.09</v>
      </c>
      <c r="M34" s="201">
        <v>61.51</v>
      </c>
      <c r="N34" s="201">
        <v>50.04</v>
      </c>
      <c r="O34" s="201">
        <v>33.94</v>
      </c>
      <c r="P34" s="201">
        <v>23.94</v>
      </c>
      <c r="Q34" s="201">
        <v>4.62</v>
      </c>
      <c r="R34" s="201">
        <v>17.96</v>
      </c>
      <c r="S34" s="201">
        <v>11.18</v>
      </c>
      <c r="T34" s="201">
        <v>0</v>
      </c>
      <c r="U34" s="201">
        <v>59.91</v>
      </c>
      <c r="V34" s="201">
        <v>8.7799999999999994</v>
      </c>
      <c r="W34" s="201">
        <v>19.66</v>
      </c>
      <c r="X34" s="201">
        <v>62.49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79.87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83.66</v>
      </c>
      <c r="AQ34" s="201">
        <v>38.22</v>
      </c>
      <c r="AR34" s="201">
        <v>46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488.96</v>
      </c>
      <c r="L35" s="201">
        <v>9.09</v>
      </c>
      <c r="M35" s="201">
        <v>61.51</v>
      </c>
      <c r="N35" s="201">
        <v>50.04</v>
      </c>
      <c r="O35" s="201">
        <v>33.94</v>
      </c>
      <c r="P35" s="201">
        <v>23.94</v>
      </c>
      <c r="Q35" s="201">
        <v>4.62</v>
      </c>
      <c r="R35" s="201">
        <v>17.96</v>
      </c>
      <c r="S35" s="201">
        <v>11.18</v>
      </c>
      <c r="T35" s="201">
        <v>0</v>
      </c>
      <c r="U35" s="201">
        <v>59.91</v>
      </c>
      <c r="V35" s="201">
        <v>8.7799999999999994</v>
      </c>
      <c r="W35" s="201">
        <v>19.66</v>
      </c>
      <c r="X35" s="201">
        <v>62.49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82.89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83.66</v>
      </c>
      <c r="AQ35" s="201">
        <v>38.57</v>
      </c>
      <c r="AR35" s="201">
        <v>47.1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488.95</v>
      </c>
      <c r="L36" s="201">
        <v>9.09</v>
      </c>
      <c r="M36" s="201">
        <v>61.51</v>
      </c>
      <c r="N36" s="201">
        <v>50.04</v>
      </c>
      <c r="O36" s="201">
        <v>33.94</v>
      </c>
      <c r="P36" s="201">
        <v>23.94</v>
      </c>
      <c r="Q36" s="201">
        <v>4.62</v>
      </c>
      <c r="R36" s="201">
        <v>17.96</v>
      </c>
      <c r="S36" s="201">
        <v>11.18</v>
      </c>
      <c r="T36" s="201">
        <v>0</v>
      </c>
      <c r="U36" s="201">
        <v>59.91</v>
      </c>
      <c r="V36" s="201">
        <v>8.7799999999999994</v>
      </c>
      <c r="W36" s="201">
        <v>19.66</v>
      </c>
      <c r="X36" s="201">
        <v>62.49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82.89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83.66</v>
      </c>
      <c r="AQ36" s="201">
        <v>38.57</v>
      </c>
      <c r="AR36" s="201">
        <v>47.1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434.07</v>
      </c>
      <c r="L37" s="201">
        <v>9.09</v>
      </c>
      <c r="M37" s="201">
        <v>61.51</v>
      </c>
      <c r="N37" s="201">
        <v>50.04</v>
      </c>
      <c r="O37" s="201">
        <v>33.94</v>
      </c>
      <c r="P37" s="201">
        <v>23.94</v>
      </c>
      <c r="Q37" s="201">
        <v>4.62</v>
      </c>
      <c r="R37" s="201">
        <v>17.96</v>
      </c>
      <c r="S37" s="201">
        <v>11.18</v>
      </c>
      <c r="T37" s="201">
        <v>0</v>
      </c>
      <c r="U37" s="201">
        <v>59.91</v>
      </c>
      <c r="V37" s="201">
        <v>8.7799999999999994</v>
      </c>
      <c r="W37" s="201">
        <v>19.66</v>
      </c>
      <c r="X37" s="201">
        <v>62.49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82.89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83.66</v>
      </c>
      <c r="AQ37" s="201">
        <v>38.22</v>
      </c>
      <c r="AR37" s="201">
        <v>47.1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385.84</v>
      </c>
      <c r="L38" s="201">
        <v>9.09</v>
      </c>
      <c r="M38" s="201">
        <v>61.51</v>
      </c>
      <c r="N38" s="201">
        <v>50.04</v>
      </c>
      <c r="O38" s="201">
        <v>33.94</v>
      </c>
      <c r="P38" s="201">
        <v>23.94</v>
      </c>
      <c r="Q38" s="201">
        <v>4.62</v>
      </c>
      <c r="R38" s="201">
        <v>17.96</v>
      </c>
      <c r="S38" s="201">
        <v>11.18</v>
      </c>
      <c r="T38" s="201">
        <v>0</v>
      </c>
      <c r="U38" s="201">
        <v>59.91</v>
      </c>
      <c r="V38" s="201">
        <v>8.7799999999999994</v>
      </c>
      <c r="W38" s="201">
        <v>19.66</v>
      </c>
      <c r="X38" s="201">
        <v>62.49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82.89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83.66</v>
      </c>
      <c r="AQ38" s="201">
        <v>38.22</v>
      </c>
      <c r="AR38" s="201">
        <v>47.1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337.61</v>
      </c>
      <c r="L39" s="201">
        <v>9.09</v>
      </c>
      <c r="M39" s="201">
        <v>61.51</v>
      </c>
      <c r="N39" s="201">
        <v>50.04</v>
      </c>
      <c r="O39" s="201">
        <v>33.94</v>
      </c>
      <c r="P39" s="201">
        <v>23.94</v>
      </c>
      <c r="Q39" s="201">
        <v>4.62</v>
      </c>
      <c r="R39" s="201">
        <v>17.96</v>
      </c>
      <c r="S39" s="201">
        <v>11.18</v>
      </c>
      <c r="T39" s="201">
        <v>0</v>
      </c>
      <c r="U39" s="201">
        <v>59.91</v>
      </c>
      <c r="V39" s="201">
        <v>8.7799999999999994</v>
      </c>
      <c r="W39" s="201">
        <v>19.66</v>
      </c>
      <c r="X39" s="201">
        <v>62.49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82.89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83.66</v>
      </c>
      <c r="AQ39" s="201">
        <v>38.22</v>
      </c>
      <c r="AR39" s="201">
        <v>47.1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314.45999999999998</v>
      </c>
      <c r="L40" s="201">
        <v>9.09</v>
      </c>
      <c r="M40" s="201">
        <v>61.51</v>
      </c>
      <c r="N40" s="201">
        <v>50.04</v>
      </c>
      <c r="O40" s="201">
        <v>33.94</v>
      </c>
      <c r="P40" s="201">
        <v>23.94</v>
      </c>
      <c r="Q40" s="201">
        <v>4.62</v>
      </c>
      <c r="R40" s="201">
        <v>17.96</v>
      </c>
      <c r="S40" s="201">
        <v>11.18</v>
      </c>
      <c r="T40" s="201">
        <v>0</v>
      </c>
      <c r="U40" s="201">
        <v>59.91</v>
      </c>
      <c r="V40" s="201">
        <v>8.7799999999999994</v>
      </c>
      <c r="W40" s="201">
        <v>19.66</v>
      </c>
      <c r="X40" s="201">
        <v>62.49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82.89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83.66</v>
      </c>
      <c r="AQ40" s="201">
        <v>38.22</v>
      </c>
      <c r="AR40" s="201">
        <v>47.1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305.77999999999997</v>
      </c>
      <c r="L41" s="201">
        <v>9.42</v>
      </c>
      <c r="M41" s="201">
        <v>61.51</v>
      </c>
      <c r="N41" s="201">
        <v>50.04</v>
      </c>
      <c r="O41" s="201">
        <v>33.94</v>
      </c>
      <c r="P41" s="201">
        <v>23.94</v>
      </c>
      <c r="Q41" s="201">
        <v>4.62</v>
      </c>
      <c r="R41" s="201">
        <v>17.96</v>
      </c>
      <c r="S41" s="201">
        <v>11.18</v>
      </c>
      <c r="T41" s="201">
        <v>0</v>
      </c>
      <c r="U41" s="201">
        <v>59.91</v>
      </c>
      <c r="V41" s="201">
        <v>8.7799999999999994</v>
      </c>
      <c r="W41" s="201">
        <v>19.66</v>
      </c>
      <c r="X41" s="201">
        <v>62.49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82.89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83.66</v>
      </c>
      <c r="AQ41" s="201">
        <v>38.22</v>
      </c>
      <c r="AR41" s="201">
        <v>47.1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299.02999999999997</v>
      </c>
      <c r="L42" s="201">
        <v>9.09</v>
      </c>
      <c r="M42" s="201">
        <v>61.51</v>
      </c>
      <c r="N42" s="201">
        <v>50.04</v>
      </c>
      <c r="O42" s="201">
        <v>33.94</v>
      </c>
      <c r="P42" s="201">
        <v>23.94</v>
      </c>
      <c r="Q42" s="201">
        <v>4.62</v>
      </c>
      <c r="R42" s="201">
        <v>17.96</v>
      </c>
      <c r="S42" s="201">
        <v>11.18</v>
      </c>
      <c r="T42" s="201">
        <v>0</v>
      </c>
      <c r="U42" s="201">
        <v>59.91</v>
      </c>
      <c r="V42" s="201">
        <v>8.7799999999999994</v>
      </c>
      <c r="W42" s="201">
        <v>19.66</v>
      </c>
      <c r="X42" s="201">
        <v>62.49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82.89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83.66</v>
      </c>
      <c r="AQ42" s="201">
        <v>38.22</v>
      </c>
      <c r="AR42" s="201">
        <v>47.1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315.43</v>
      </c>
      <c r="L43" s="201">
        <v>9.09</v>
      </c>
      <c r="M43" s="201">
        <v>61.51</v>
      </c>
      <c r="N43" s="201">
        <v>50.04</v>
      </c>
      <c r="O43" s="201">
        <v>33.94</v>
      </c>
      <c r="P43" s="201">
        <v>23.94</v>
      </c>
      <c r="Q43" s="201">
        <v>4.62</v>
      </c>
      <c r="R43" s="201">
        <v>17.97</v>
      </c>
      <c r="S43" s="201">
        <v>11.18</v>
      </c>
      <c r="T43" s="201">
        <v>0</v>
      </c>
      <c r="U43" s="201">
        <v>59.91</v>
      </c>
      <c r="V43" s="201">
        <v>8.7799999999999994</v>
      </c>
      <c r="W43" s="201">
        <v>19.66</v>
      </c>
      <c r="X43" s="201">
        <v>62.49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82.89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84.44</v>
      </c>
      <c r="AQ43" s="201">
        <v>38.22</v>
      </c>
      <c r="AR43" s="201">
        <v>47.1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277.81</v>
      </c>
      <c r="L44" s="201">
        <v>9.09</v>
      </c>
      <c r="M44" s="201">
        <v>61.51</v>
      </c>
      <c r="N44" s="201">
        <v>50.04</v>
      </c>
      <c r="O44" s="201">
        <v>33.94</v>
      </c>
      <c r="P44" s="201">
        <v>23.94</v>
      </c>
      <c r="Q44" s="201">
        <v>4.62</v>
      </c>
      <c r="R44" s="201">
        <v>17.96</v>
      </c>
      <c r="S44" s="201">
        <v>11.18</v>
      </c>
      <c r="T44" s="201">
        <v>0</v>
      </c>
      <c r="U44" s="201">
        <v>59.91</v>
      </c>
      <c r="V44" s="201">
        <v>8.7799999999999994</v>
      </c>
      <c r="W44" s="201">
        <v>19.66</v>
      </c>
      <c r="X44" s="201">
        <v>62.49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82.89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84.44</v>
      </c>
      <c r="AQ44" s="201">
        <v>38.22</v>
      </c>
      <c r="AR44" s="201">
        <v>47.1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270.75</v>
      </c>
      <c r="L45" s="201">
        <v>9.09</v>
      </c>
      <c r="M45" s="201">
        <v>61.51</v>
      </c>
      <c r="N45" s="201">
        <v>50.04</v>
      </c>
      <c r="O45" s="201">
        <v>33.94</v>
      </c>
      <c r="P45" s="201">
        <v>23.94</v>
      </c>
      <c r="Q45" s="201">
        <v>4.62</v>
      </c>
      <c r="R45" s="201">
        <v>17.96</v>
      </c>
      <c r="S45" s="201">
        <v>11.18</v>
      </c>
      <c r="T45" s="201">
        <v>0</v>
      </c>
      <c r="U45" s="201">
        <v>59.91</v>
      </c>
      <c r="V45" s="201">
        <v>8.7799999999999994</v>
      </c>
      <c r="W45" s="201">
        <v>19.66</v>
      </c>
      <c r="X45" s="201">
        <v>62.49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82.89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83.66</v>
      </c>
      <c r="AQ45" s="201">
        <v>38.22</v>
      </c>
      <c r="AR45" s="201">
        <v>47.1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270.75</v>
      </c>
      <c r="L46" s="201">
        <v>9.09</v>
      </c>
      <c r="M46" s="201">
        <v>61.51</v>
      </c>
      <c r="N46" s="201">
        <v>50.04</v>
      </c>
      <c r="O46" s="201">
        <v>33.94</v>
      </c>
      <c r="P46" s="201">
        <v>23.94</v>
      </c>
      <c r="Q46" s="201">
        <v>4.62</v>
      </c>
      <c r="R46" s="201">
        <v>17.96</v>
      </c>
      <c r="S46" s="201">
        <v>11.18</v>
      </c>
      <c r="T46" s="201">
        <v>0</v>
      </c>
      <c r="U46" s="201">
        <v>59.91</v>
      </c>
      <c r="V46" s="201">
        <v>8.7799999999999994</v>
      </c>
      <c r="W46" s="201">
        <v>19.66</v>
      </c>
      <c r="X46" s="201">
        <v>62.5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82.89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83.66</v>
      </c>
      <c r="AQ46" s="201">
        <v>38.22</v>
      </c>
      <c r="AR46" s="201">
        <v>47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270.75</v>
      </c>
      <c r="L47" s="201">
        <v>9.09</v>
      </c>
      <c r="M47" s="201">
        <v>61.51</v>
      </c>
      <c r="N47" s="201">
        <v>50.04</v>
      </c>
      <c r="O47" s="201">
        <v>33.94</v>
      </c>
      <c r="P47" s="201">
        <v>23.94</v>
      </c>
      <c r="Q47" s="201">
        <v>4.62</v>
      </c>
      <c r="R47" s="201">
        <v>17.96</v>
      </c>
      <c r="S47" s="201">
        <v>11.18</v>
      </c>
      <c r="T47" s="201">
        <v>0</v>
      </c>
      <c r="U47" s="201">
        <v>59.91</v>
      </c>
      <c r="V47" s="201">
        <v>8.7799999999999994</v>
      </c>
      <c r="W47" s="201">
        <v>19.66</v>
      </c>
      <c r="X47" s="201">
        <v>62.5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82.89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83.66</v>
      </c>
      <c r="AQ47" s="201">
        <v>38.22</v>
      </c>
      <c r="AR47" s="201">
        <v>47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270.75</v>
      </c>
      <c r="L48" s="201">
        <v>3.42</v>
      </c>
      <c r="M48" s="201">
        <v>61.51</v>
      </c>
      <c r="N48" s="201">
        <v>50.04</v>
      </c>
      <c r="O48" s="201">
        <v>33.94</v>
      </c>
      <c r="P48" s="201">
        <v>23.94</v>
      </c>
      <c r="Q48" s="201">
        <v>2.04</v>
      </c>
      <c r="R48" s="201">
        <v>17.96</v>
      </c>
      <c r="S48" s="201">
        <v>6.28</v>
      </c>
      <c r="T48" s="201">
        <v>0</v>
      </c>
      <c r="U48" s="201">
        <v>59.91</v>
      </c>
      <c r="V48" s="201">
        <v>8.7799999999999994</v>
      </c>
      <c r="W48" s="201">
        <v>19.66</v>
      </c>
      <c r="X48" s="201">
        <v>62.5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82.89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83.66</v>
      </c>
      <c r="AQ48" s="201">
        <v>14.47</v>
      </c>
      <c r="AR48" s="201">
        <v>47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270.75</v>
      </c>
      <c r="L49" s="201">
        <v>3.42</v>
      </c>
      <c r="M49" s="201">
        <v>61.51</v>
      </c>
      <c r="N49" s="201">
        <v>50.04</v>
      </c>
      <c r="O49" s="201">
        <v>33.94</v>
      </c>
      <c r="P49" s="201">
        <v>23.94</v>
      </c>
      <c r="Q49" s="201">
        <v>2.04</v>
      </c>
      <c r="R49" s="201">
        <v>9.94</v>
      </c>
      <c r="S49" s="201">
        <v>6.19</v>
      </c>
      <c r="T49" s="201">
        <v>0</v>
      </c>
      <c r="U49" s="201">
        <v>59.91</v>
      </c>
      <c r="V49" s="201">
        <v>8.7799999999999994</v>
      </c>
      <c r="W49" s="201">
        <v>19.66</v>
      </c>
      <c r="X49" s="201">
        <v>62.5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82.89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43.41</v>
      </c>
      <c r="AQ49" s="201">
        <v>14.47</v>
      </c>
      <c r="AR49" s="201">
        <v>47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270.75</v>
      </c>
      <c r="L50" s="201">
        <v>3.42</v>
      </c>
      <c r="M50" s="201">
        <v>61.51</v>
      </c>
      <c r="N50" s="201">
        <v>50.04</v>
      </c>
      <c r="O50" s="201">
        <v>33.94</v>
      </c>
      <c r="P50" s="201">
        <v>23.94</v>
      </c>
      <c r="Q50" s="201">
        <v>2.04</v>
      </c>
      <c r="R50" s="201">
        <v>9.94</v>
      </c>
      <c r="S50" s="201">
        <v>6.3</v>
      </c>
      <c r="T50" s="201">
        <v>0</v>
      </c>
      <c r="U50" s="201">
        <v>59.91</v>
      </c>
      <c r="V50" s="201">
        <v>8.7799999999999994</v>
      </c>
      <c r="W50" s="201">
        <v>19.66</v>
      </c>
      <c r="X50" s="201">
        <v>62.5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82.89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43.41</v>
      </c>
      <c r="AQ50" s="201">
        <v>14.47</v>
      </c>
      <c r="AR50" s="201">
        <v>47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270.75</v>
      </c>
      <c r="L51" s="201">
        <v>3.42</v>
      </c>
      <c r="M51" s="201">
        <v>61.51</v>
      </c>
      <c r="N51" s="201">
        <v>50.04</v>
      </c>
      <c r="O51" s="201">
        <v>33.94</v>
      </c>
      <c r="P51" s="201">
        <v>23.94</v>
      </c>
      <c r="Q51" s="201">
        <v>2.04</v>
      </c>
      <c r="R51" s="201">
        <v>9.9499999999999993</v>
      </c>
      <c r="S51" s="201">
        <v>6.3</v>
      </c>
      <c r="T51" s="201">
        <v>0</v>
      </c>
      <c r="U51" s="201">
        <v>59.91</v>
      </c>
      <c r="V51" s="201">
        <v>9.1</v>
      </c>
      <c r="W51" s="201">
        <v>19.66</v>
      </c>
      <c r="X51" s="201">
        <v>62.5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82.89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52.31</v>
      </c>
      <c r="AQ51" s="201">
        <v>14.47</v>
      </c>
      <c r="AR51" s="201">
        <v>47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270.75</v>
      </c>
      <c r="L52" s="201">
        <v>3.42</v>
      </c>
      <c r="M52" s="201">
        <v>61.51</v>
      </c>
      <c r="N52" s="201">
        <v>50.04</v>
      </c>
      <c r="O52" s="201">
        <v>33.94</v>
      </c>
      <c r="P52" s="201">
        <v>23.94</v>
      </c>
      <c r="Q52" s="201">
        <v>2.04</v>
      </c>
      <c r="R52" s="201">
        <v>9.9499999999999993</v>
      </c>
      <c r="S52" s="201">
        <v>6.3</v>
      </c>
      <c r="T52" s="201">
        <v>0</v>
      </c>
      <c r="U52" s="201">
        <v>59.91</v>
      </c>
      <c r="V52" s="201">
        <v>6.31</v>
      </c>
      <c r="W52" s="201">
        <v>10.81</v>
      </c>
      <c r="X52" s="201">
        <v>33.86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82.89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52.31</v>
      </c>
      <c r="AQ52" s="201">
        <v>14.47</v>
      </c>
      <c r="AR52" s="201">
        <v>47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270.75</v>
      </c>
      <c r="L53" s="201">
        <v>3.42</v>
      </c>
      <c r="M53" s="201">
        <v>61.51</v>
      </c>
      <c r="N53" s="201">
        <v>50.04</v>
      </c>
      <c r="O53" s="201">
        <v>33.94</v>
      </c>
      <c r="P53" s="201">
        <v>23.94</v>
      </c>
      <c r="Q53" s="201">
        <v>2.04</v>
      </c>
      <c r="R53" s="201">
        <v>9.9499999999999993</v>
      </c>
      <c r="S53" s="201">
        <v>6.3</v>
      </c>
      <c r="T53" s="201">
        <v>0</v>
      </c>
      <c r="U53" s="201">
        <v>59.91</v>
      </c>
      <c r="V53" s="201">
        <v>5.1100000000000003</v>
      </c>
      <c r="W53" s="201">
        <v>10.81</v>
      </c>
      <c r="X53" s="201">
        <v>34.380000000000003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82.89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52.31</v>
      </c>
      <c r="AQ53" s="201">
        <v>14.47</v>
      </c>
      <c r="AR53" s="201">
        <v>47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270.75</v>
      </c>
      <c r="L54" s="201">
        <v>3.42</v>
      </c>
      <c r="M54" s="201">
        <v>61.51</v>
      </c>
      <c r="N54" s="201">
        <v>50.04</v>
      </c>
      <c r="O54" s="201">
        <v>33.94</v>
      </c>
      <c r="P54" s="201">
        <v>23.94</v>
      </c>
      <c r="Q54" s="201">
        <v>2.04</v>
      </c>
      <c r="R54" s="201">
        <v>9.9499999999999993</v>
      </c>
      <c r="S54" s="201">
        <v>6.3</v>
      </c>
      <c r="T54" s="201">
        <v>0</v>
      </c>
      <c r="U54" s="201">
        <v>59.91</v>
      </c>
      <c r="V54" s="201">
        <v>5.1100000000000003</v>
      </c>
      <c r="W54" s="201">
        <v>10.81</v>
      </c>
      <c r="X54" s="201">
        <v>34.380000000000003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82.89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52.31</v>
      </c>
      <c r="AQ54" s="201">
        <v>14.47</v>
      </c>
      <c r="AR54" s="201">
        <v>47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270.75</v>
      </c>
      <c r="L55" s="201">
        <v>3.42</v>
      </c>
      <c r="M55" s="201">
        <v>61.51</v>
      </c>
      <c r="N55" s="201">
        <v>50.04</v>
      </c>
      <c r="O55" s="201">
        <v>33.94</v>
      </c>
      <c r="P55" s="201">
        <v>23.94</v>
      </c>
      <c r="Q55" s="201">
        <v>2.04</v>
      </c>
      <c r="R55" s="201">
        <v>9.9499999999999993</v>
      </c>
      <c r="S55" s="201">
        <v>6.3</v>
      </c>
      <c r="T55" s="201">
        <v>0</v>
      </c>
      <c r="U55" s="201">
        <v>59.91</v>
      </c>
      <c r="V55" s="201">
        <v>5.1100000000000003</v>
      </c>
      <c r="W55" s="201">
        <v>10.81</v>
      </c>
      <c r="X55" s="201">
        <v>34.380000000000003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82.89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52.31</v>
      </c>
      <c r="AQ55" s="201">
        <v>14.47</v>
      </c>
      <c r="AR55" s="201">
        <v>47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270.75</v>
      </c>
      <c r="L56" s="201">
        <v>3.42</v>
      </c>
      <c r="M56" s="201">
        <v>61.51</v>
      </c>
      <c r="N56" s="201">
        <v>50.04</v>
      </c>
      <c r="O56" s="201">
        <v>33.94</v>
      </c>
      <c r="P56" s="201">
        <v>23.94</v>
      </c>
      <c r="Q56" s="201">
        <v>2.04</v>
      </c>
      <c r="R56" s="201">
        <v>9.9499999999999993</v>
      </c>
      <c r="S56" s="201">
        <v>6.3</v>
      </c>
      <c r="T56" s="201">
        <v>0</v>
      </c>
      <c r="U56" s="201">
        <v>59.91</v>
      </c>
      <c r="V56" s="201">
        <v>5.1100000000000003</v>
      </c>
      <c r="W56" s="201">
        <v>10.81</v>
      </c>
      <c r="X56" s="201">
        <v>34.380000000000003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82.89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52.31</v>
      </c>
      <c r="AQ56" s="201">
        <v>14.47</v>
      </c>
      <c r="AR56" s="201">
        <v>47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270.95</v>
      </c>
      <c r="L57" s="201">
        <v>3.43</v>
      </c>
      <c r="M57" s="201">
        <v>32.79</v>
      </c>
      <c r="N57" s="201">
        <v>27.01</v>
      </c>
      <c r="O57" s="201">
        <v>18.940000000000001</v>
      </c>
      <c r="P57" s="201">
        <v>13.5</v>
      </c>
      <c r="Q57" s="201">
        <v>2.04</v>
      </c>
      <c r="R57" s="201">
        <v>9.9499999999999993</v>
      </c>
      <c r="S57" s="201">
        <v>6.3</v>
      </c>
      <c r="T57" s="201">
        <v>0</v>
      </c>
      <c r="U57" s="201">
        <v>59.91</v>
      </c>
      <c r="V57" s="201">
        <v>5.1100000000000003</v>
      </c>
      <c r="W57" s="201">
        <v>10.81</v>
      </c>
      <c r="X57" s="201">
        <v>34.380000000000003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52.31</v>
      </c>
      <c r="AQ57" s="201">
        <v>14.47</v>
      </c>
      <c r="AR57" s="201">
        <v>47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270.95</v>
      </c>
      <c r="L58" s="201">
        <v>3.43</v>
      </c>
      <c r="M58" s="201">
        <v>32.79</v>
      </c>
      <c r="N58" s="201">
        <v>27.01</v>
      </c>
      <c r="O58" s="201">
        <v>18.940000000000001</v>
      </c>
      <c r="P58" s="201">
        <v>13.5</v>
      </c>
      <c r="Q58" s="201">
        <v>2.04</v>
      </c>
      <c r="R58" s="201">
        <v>9.9499999999999993</v>
      </c>
      <c r="S58" s="201">
        <v>6.3</v>
      </c>
      <c r="T58" s="201">
        <v>0</v>
      </c>
      <c r="U58" s="201">
        <v>59.91</v>
      </c>
      <c r="V58" s="201">
        <v>5.1100000000000003</v>
      </c>
      <c r="W58" s="201">
        <v>10.81</v>
      </c>
      <c r="X58" s="201">
        <v>34.380000000000003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52.31</v>
      </c>
      <c r="AQ58" s="201">
        <v>14.47</v>
      </c>
      <c r="AR58" s="201">
        <v>47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270.95</v>
      </c>
      <c r="L59" s="201">
        <v>3.43</v>
      </c>
      <c r="M59" s="201">
        <v>32.79</v>
      </c>
      <c r="N59" s="201">
        <v>27.01</v>
      </c>
      <c r="O59" s="201">
        <v>18.940000000000001</v>
      </c>
      <c r="P59" s="201">
        <v>13.5</v>
      </c>
      <c r="Q59" s="201">
        <v>2.04</v>
      </c>
      <c r="R59" s="201">
        <v>9.9499999999999993</v>
      </c>
      <c r="S59" s="201">
        <v>6.3</v>
      </c>
      <c r="T59" s="201">
        <v>0</v>
      </c>
      <c r="U59" s="201">
        <v>59.91</v>
      </c>
      <c r="V59" s="201">
        <v>5.1100000000000003</v>
      </c>
      <c r="W59" s="201">
        <v>10.81</v>
      </c>
      <c r="X59" s="201">
        <v>34.380000000000003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52.31</v>
      </c>
      <c r="AQ59" s="201">
        <v>14.47</v>
      </c>
      <c r="AR59" s="201">
        <v>47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270.95</v>
      </c>
      <c r="L60" s="201">
        <v>3.43</v>
      </c>
      <c r="M60" s="201">
        <v>32.79</v>
      </c>
      <c r="N60" s="201">
        <v>27.01</v>
      </c>
      <c r="O60" s="201">
        <v>18.940000000000001</v>
      </c>
      <c r="P60" s="201">
        <v>13.5</v>
      </c>
      <c r="Q60" s="201">
        <v>2.04</v>
      </c>
      <c r="R60" s="201">
        <v>9.9499999999999993</v>
      </c>
      <c r="S60" s="201">
        <v>6.3</v>
      </c>
      <c r="T60" s="201">
        <v>0</v>
      </c>
      <c r="U60" s="201">
        <v>59.91</v>
      </c>
      <c r="V60" s="201">
        <v>5.1100000000000003</v>
      </c>
      <c r="W60" s="201">
        <v>10.81</v>
      </c>
      <c r="X60" s="201">
        <v>34.380000000000003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52.31</v>
      </c>
      <c r="AQ60" s="201">
        <v>14.47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270.95</v>
      </c>
      <c r="L61" s="201">
        <v>3.43</v>
      </c>
      <c r="M61" s="201">
        <v>32.79</v>
      </c>
      <c r="N61" s="201">
        <v>27.01</v>
      </c>
      <c r="O61" s="201">
        <v>18.940000000000001</v>
      </c>
      <c r="P61" s="201">
        <v>13.5</v>
      </c>
      <c r="Q61" s="201">
        <v>2.04</v>
      </c>
      <c r="R61" s="201">
        <v>9.9499999999999993</v>
      </c>
      <c r="S61" s="201">
        <v>6.3</v>
      </c>
      <c r="T61" s="201">
        <v>0</v>
      </c>
      <c r="U61" s="201">
        <v>59.91</v>
      </c>
      <c r="V61" s="201">
        <v>5.1100000000000003</v>
      </c>
      <c r="W61" s="201">
        <v>10.81</v>
      </c>
      <c r="X61" s="201">
        <v>34.380000000000003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52.31</v>
      </c>
      <c r="AQ61" s="201">
        <v>14.47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270.95</v>
      </c>
      <c r="L62" s="201">
        <v>3.43</v>
      </c>
      <c r="M62" s="201">
        <v>32.79</v>
      </c>
      <c r="N62" s="201">
        <v>27.01</v>
      </c>
      <c r="O62" s="201">
        <v>18.940000000000001</v>
      </c>
      <c r="P62" s="201">
        <v>13.5</v>
      </c>
      <c r="Q62" s="201">
        <v>2.04</v>
      </c>
      <c r="R62" s="201">
        <v>9.9499999999999993</v>
      </c>
      <c r="S62" s="201">
        <v>6.3</v>
      </c>
      <c r="T62" s="201">
        <v>0</v>
      </c>
      <c r="U62" s="201">
        <v>59.91</v>
      </c>
      <c r="V62" s="201">
        <v>5.1100000000000003</v>
      </c>
      <c r="W62" s="201">
        <v>10.81</v>
      </c>
      <c r="X62" s="201">
        <v>34.380000000000003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52.31</v>
      </c>
      <c r="AQ62" s="201">
        <v>14.47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270.95</v>
      </c>
      <c r="L63" s="201">
        <v>3.43</v>
      </c>
      <c r="M63" s="201">
        <v>32.79</v>
      </c>
      <c r="N63" s="201">
        <v>27.01</v>
      </c>
      <c r="O63" s="201">
        <v>18.940000000000001</v>
      </c>
      <c r="P63" s="201">
        <v>13.5</v>
      </c>
      <c r="Q63" s="201">
        <v>2.04</v>
      </c>
      <c r="R63" s="201">
        <v>9.9499999999999993</v>
      </c>
      <c r="S63" s="201">
        <v>6.3</v>
      </c>
      <c r="T63" s="201">
        <v>0</v>
      </c>
      <c r="U63" s="201">
        <v>59.91</v>
      </c>
      <c r="V63" s="201">
        <v>5.1100000000000003</v>
      </c>
      <c r="W63" s="201">
        <v>10.81</v>
      </c>
      <c r="X63" s="201">
        <v>34.380000000000003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52.31</v>
      </c>
      <c r="AQ63" s="201">
        <v>14.47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270.95</v>
      </c>
      <c r="L64" s="201">
        <v>3.43</v>
      </c>
      <c r="M64" s="201">
        <v>32.79</v>
      </c>
      <c r="N64" s="201">
        <v>27.01</v>
      </c>
      <c r="O64" s="201">
        <v>18.940000000000001</v>
      </c>
      <c r="P64" s="201">
        <v>13.5</v>
      </c>
      <c r="Q64" s="201">
        <v>2.04</v>
      </c>
      <c r="R64" s="201">
        <v>9.9499999999999993</v>
      </c>
      <c r="S64" s="201">
        <v>6.3</v>
      </c>
      <c r="T64" s="201">
        <v>0</v>
      </c>
      <c r="U64" s="201">
        <v>59.91</v>
      </c>
      <c r="V64" s="201">
        <v>5.1100000000000003</v>
      </c>
      <c r="W64" s="201">
        <v>10.81</v>
      </c>
      <c r="X64" s="201">
        <v>34.380000000000003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52.31</v>
      </c>
      <c r="AQ64" s="201">
        <v>14.47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270.08999999999997</v>
      </c>
      <c r="L65" s="201">
        <v>3.39</v>
      </c>
      <c r="M65" s="201">
        <v>32.79</v>
      </c>
      <c r="N65" s="201">
        <v>27.01</v>
      </c>
      <c r="O65" s="201">
        <v>18.940000000000001</v>
      </c>
      <c r="P65" s="201">
        <v>13.5</v>
      </c>
      <c r="Q65" s="201">
        <v>2.0299999999999998</v>
      </c>
      <c r="R65" s="201">
        <v>9.9499999999999993</v>
      </c>
      <c r="S65" s="201">
        <v>6.19</v>
      </c>
      <c r="T65" s="201">
        <v>0</v>
      </c>
      <c r="U65" s="201">
        <v>59.91</v>
      </c>
      <c r="V65" s="201">
        <v>5.1100000000000003</v>
      </c>
      <c r="W65" s="201">
        <v>10.81</v>
      </c>
      <c r="X65" s="201">
        <v>34.380000000000003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52.31</v>
      </c>
      <c r="AQ65" s="201">
        <v>14.2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270.08999999999997</v>
      </c>
      <c r="L66" s="201">
        <v>3.39</v>
      </c>
      <c r="M66" s="201">
        <v>32.79</v>
      </c>
      <c r="N66" s="201">
        <v>27.01</v>
      </c>
      <c r="O66" s="201">
        <v>18.940000000000001</v>
      </c>
      <c r="P66" s="201">
        <v>13.5</v>
      </c>
      <c r="Q66" s="201">
        <v>2.0299999999999998</v>
      </c>
      <c r="R66" s="201">
        <v>9.9499999999999993</v>
      </c>
      <c r="S66" s="201">
        <v>6.19</v>
      </c>
      <c r="T66" s="201">
        <v>0</v>
      </c>
      <c r="U66" s="201">
        <v>59.91</v>
      </c>
      <c r="V66" s="201">
        <v>5.1100000000000003</v>
      </c>
      <c r="W66" s="201">
        <v>10.81</v>
      </c>
      <c r="X66" s="201">
        <v>34.380000000000003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52.31</v>
      </c>
      <c r="AQ66" s="201">
        <v>14.2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270.08999999999997</v>
      </c>
      <c r="L67" s="201">
        <v>3.39</v>
      </c>
      <c r="M67" s="201">
        <v>61.51</v>
      </c>
      <c r="N67" s="201">
        <v>50.04</v>
      </c>
      <c r="O67" s="201">
        <v>33.94</v>
      </c>
      <c r="P67" s="201">
        <v>23.78</v>
      </c>
      <c r="Q67" s="201">
        <v>2.0299999999999998</v>
      </c>
      <c r="R67" s="201">
        <v>9.9499999999999993</v>
      </c>
      <c r="S67" s="201">
        <v>6.19</v>
      </c>
      <c r="T67" s="201">
        <v>0</v>
      </c>
      <c r="U67" s="201">
        <v>59.91</v>
      </c>
      <c r="V67" s="201">
        <v>5.1100000000000003</v>
      </c>
      <c r="W67" s="201">
        <v>10.81</v>
      </c>
      <c r="X67" s="201">
        <v>34.24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52.31</v>
      </c>
      <c r="AQ67" s="201">
        <v>14.47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270.08999999999997</v>
      </c>
      <c r="L68" s="201">
        <v>3.39</v>
      </c>
      <c r="M68" s="201">
        <v>61.51</v>
      </c>
      <c r="N68" s="201">
        <v>50.04</v>
      </c>
      <c r="O68" s="201">
        <v>33.94</v>
      </c>
      <c r="P68" s="201">
        <v>23.94</v>
      </c>
      <c r="Q68" s="201">
        <v>2.0299999999999998</v>
      </c>
      <c r="R68" s="201">
        <v>9.9499999999999993</v>
      </c>
      <c r="S68" s="201">
        <v>6.19</v>
      </c>
      <c r="T68" s="201">
        <v>0</v>
      </c>
      <c r="U68" s="201">
        <v>59.91</v>
      </c>
      <c r="V68" s="201">
        <v>5.1100000000000003</v>
      </c>
      <c r="W68" s="201">
        <v>10.81</v>
      </c>
      <c r="X68" s="201">
        <v>34.380000000000003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52.31</v>
      </c>
      <c r="AQ68" s="201">
        <v>14.47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270.08999999999997</v>
      </c>
      <c r="L69" s="201">
        <v>3.39</v>
      </c>
      <c r="M69" s="201">
        <v>61.51</v>
      </c>
      <c r="N69" s="201">
        <v>50.04</v>
      </c>
      <c r="O69" s="201">
        <v>33.94</v>
      </c>
      <c r="P69" s="201">
        <v>23.94</v>
      </c>
      <c r="Q69" s="201">
        <v>2.0299999999999998</v>
      </c>
      <c r="R69" s="201">
        <v>9.9499999999999993</v>
      </c>
      <c r="S69" s="201">
        <v>6.19</v>
      </c>
      <c r="T69" s="201">
        <v>0</v>
      </c>
      <c r="U69" s="201">
        <v>59.91</v>
      </c>
      <c r="V69" s="201">
        <v>5.1100000000000003</v>
      </c>
      <c r="W69" s="201">
        <v>10.81</v>
      </c>
      <c r="X69" s="201">
        <v>34.380000000000003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52.31</v>
      </c>
      <c r="AQ69" s="201">
        <v>14.47</v>
      </c>
      <c r="AR69" s="201">
        <v>42.2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270.08999999999997</v>
      </c>
      <c r="L70" s="201">
        <v>3.39</v>
      </c>
      <c r="M70" s="201">
        <v>61.51</v>
      </c>
      <c r="N70" s="201">
        <v>50.04</v>
      </c>
      <c r="O70" s="201">
        <v>33.94</v>
      </c>
      <c r="P70" s="201">
        <v>23.94</v>
      </c>
      <c r="Q70" s="201">
        <v>2.0299999999999998</v>
      </c>
      <c r="R70" s="201">
        <v>9.9499999999999993</v>
      </c>
      <c r="S70" s="201">
        <v>6.19</v>
      </c>
      <c r="T70" s="201">
        <v>0</v>
      </c>
      <c r="U70" s="201">
        <v>59.91</v>
      </c>
      <c r="V70" s="201">
        <v>8.1199999999999992</v>
      </c>
      <c r="W70" s="201">
        <v>19.66</v>
      </c>
      <c r="X70" s="201">
        <v>62.49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52.31</v>
      </c>
      <c r="AQ70" s="201">
        <v>14.47</v>
      </c>
      <c r="AR70" s="201">
        <v>37.25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270.08999999999997</v>
      </c>
      <c r="L71" s="201">
        <v>3.39</v>
      </c>
      <c r="M71" s="201">
        <v>61.51</v>
      </c>
      <c r="N71" s="201">
        <v>50.04</v>
      </c>
      <c r="O71" s="201">
        <v>33.94</v>
      </c>
      <c r="P71" s="201">
        <v>23.94</v>
      </c>
      <c r="Q71" s="201">
        <v>2.0299999999999998</v>
      </c>
      <c r="R71" s="201">
        <v>17.96</v>
      </c>
      <c r="S71" s="201">
        <v>6.19</v>
      </c>
      <c r="T71" s="201">
        <v>0</v>
      </c>
      <c r="U71" s="201">
        <v>59.91</v>
      </c>
      <c r="V71" s="201">
        <v>8.7799999999999994</v>
      </c>
      <c r="W71" s="201">
        <v>19.66</v>
      </c>
      <c r="X71" s="201">
        <v>62.5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82.89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72.78</v>
      </c>
      <c r="AQ71" s="201">
        <v>38.22</v>
      </c>
      <c r="AR71" s="201">
        <v>27.14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296.86</v>
      </c>
      <c r="L72" s="201">
        <v>9.09</v>
      </c>
      <c r="M72" s="201">
        <v>61.51</v>
      </c>
      <c r="N72" s="201">
        <v>50.04</v>
      </c>
      <c r="O72" s="201">
        <v>33.94</v>
      </c>
      <c r="P72" s="201">
        <v>23.94</v>
      </c>
      <c r="Q72" s="201">
        <v>4.62</v>
      </c>
      <c r="R72" s="201">
        <v>17.96</v>
      </c>
      <c r="S72" s="201">
        <v>11.18</v>
      </c>
      <c r="T72" s="201">
        <v>0</v>
      </c>
      <c r="U72" s="201">
        <v>59.91</v>
      </c>
      <c r="V72" s="201">
        <v>8.4</v>
      </c>
      <c r="W72" s="201">
        <v>19.66</v>
      </c>
      <c r="X72" s="201">
        <v>62.5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82.89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72.78</v>
      </c>
      <c r="AQ72" s="201">
        <v>38.22</v>
      </c>
      <c r="AR72" s="201">
        <v>12.99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328.69</v>
      </c>
      <c r="L73" s="201">
        <v>9.09</v>
      </c>
      <c r="M73" s="201">
        <v>61.51</v>
      </c>
      <c r="N73" s="201">
        <v>50.04</v>
      </c>
      <c r="O73" s="201">
        <v>33.94</v>
      </c>
      <c r="P73" s="201">
        <v>23.94</v>
      </c>
      <c r="Q73" s="201">
        <v>4.62</v>
      </c>
      <c r="R73" s="201">
        <v>17.96</v>
      </c>
      <c r="S73" s="201">
        <v>11.18</v>
      </c>
      <c r="T73" s="201">
        <v>0</v>
      </c>
      <c r="U73" s="201">
        <v>59.91</v>
      </c>
      <c r="V73" s="201">
        <v>8.7799999999999994</v>
      </c>
      <c r="W73" s="201">
        <v>19.66</v>
      </c>
      <c r="X73" s="201">
        <v>62.5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82.89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72.78</v>
      </c>
      <c r="AQ73" s="201">
        <v>38.22</v>
      </c>
      <c r="AR73" s="201">
        <v>4.84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299.75</v>
      </c>
      <c r="L74" s="201">
        <v>9.09</v>
      </c>
      <c r="M74" s="201">
        <v>61.51</v>
      </c>
      <c r="N74" s="201">
        <v>50.04</v>
      </c>
      <c r="O74" s="201">
        <v>33.94</v>
      </c>
      <c r="P74" s="201">
        <v>23.94</v>
      </c>
      <c r="Q74" s="201">
        <v>4.62</v>
      </c>
      <c r="R74" s="201">
        <v>17.96</v>
      </c>
      <c r="S74" s="201">
        <v>11.18</v>
      </c>
      <c r="T74" s="201">
        <v>0</v>
      </c>
      <c r="U74" s="201">
        <v>59.91</v>
      </c>
      <c r="V74" s="201">
        <v>8.7799999999999994</v>
      </c>
      <c r="W74" s="201">
        <v>19.66</v>
      </c>
      <c r="X74" s="201">
        <v>62.5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82.89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72.78</v>
      </c>
      <c r="AQ74" s="201">
        <v>38.22</v>
      </c>
      <c r="AR74" s="201">
        <v>1.07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346.42</v>
      </c>
      <c r="L75" s="201">
        <v>9.09</v>
      </c>
      <c r="M75" s="201">
        <v>61.51</v>
      </c>
      <c r="N75" s="201">
        <v>50.04</v>
      </c>
      <c r="O75" s="201">
        <v>33.94</v>
      </c>
      <c r="P75" s="201">
        <v>23.94</v>
      </c>
      <c r="Q75" s="201">
        <v>4.62</v>
      </c>
      <c r="R75" s="201">
        <v>17.96</v>
      </c>
      <c r="S75" s="201">
        <v>11.18</v>
      </c>
      <c r="T75" s="201">
        <v>0</v>
      </c>
      <c r="U75" s="201">
        <v>59.91</v>
      </c>
      <c r="V75" s="201">
        <v>8.7799999999999994</v>
      </c>
      <c r="W75" s="201">
        <v>19.309999999999999</v>
      </c>
      <c r="X75" s="201">
        <v>62.49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82.89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83.66</v>
      </c>
      <c r="AQ75" s="201">
        <v>38.22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364.38</v>
      </c>
      <c r="L76" s="201">
        <v>9.09</v>
      </c>
      <c r="M76" s="201">
        <v>61.51</v>
      </c>
      <c r="N76" s="201">
        <v>50.04</v>
      </c>
      <c r="O76" s="201">
        <v>33.94</v>
      </c>
      <c r="P76" s="201">
        <v>23.94</v>
      </c>
      <c r="Q76" s="201">
        <v>4.62</v>
      </c>
      <c r="R76" s="201">
        <v>17.96</v>
      </c>
      <c r="S76" s="201">
        <v>11.18</v>
      </c>
      <c r="T76" s="201">
        <v>0</v>
      </c>
      <c r="U76" s="201">
        <v>59.91</v>
      </c>
      <c r="V76" s="201">
        <v>8.7799999999999994</v>
      </c>
      <c r="W76" s="201">
        <v>19.66</v>
      </c>
      <c r="X76" s="201">
        <v>62.49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82.89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83.66</v>
      </c>
      <c r="AQ76" s="201">
        <v>38.22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306.08</v>
      </c>
      <c r="L77" s="201">
        <v>9.09</v>
      </c>
      <c r="M77" s="201">
        <v>61.51</v>
      </c>
      <c r="N77" s="201">
        <v>50.04</v>
      </c>
      <c r="O77" s="201">
        <v>33.94</v>
      </c>
      <c r="P77" s="201">
        <v>23.94</v>
      </c>
      <c r="Q77" s="201">
        <v>4.62</v>
      </c>
      <c r="R77" s="201">
        <v>17.96</v>
      </c>
      <c r="S77" s="201">
        <v>11.18</v>
      </c>
      <c r="T77" s="201">
        <v>0</v>
      </c>
      <c r="U77" s="201">
        <v>59.91</v>
      </c>
      <c r="V77" s="201">
        <v>8.7799999999999994</v>
      </c>
      <c r="W77" s="201">
        <v>19.66</v>
      </c>
      <c r="X77" s="201">
        <v>62.49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82.89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83.66</v>
      </c>
      <c r="AQ77" s="201">
        <v>38.22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272.02</v>
      </c>
      <c r="L78" s="201">
        <v>9.09</v>
      </c>
      <c r="M78" s="201">
        <v>61.51</v>
      </c>
      <c r="N78" s="201">
        <v>50.04</v>
      </c>
      <c r="O78" s="201">
        <v>33.94</v>
      </c>
      <c r="P78" s="201">
        <v>23.94</v>
      </c>
      <c r="Q78" s="201">
        <v>4.62</v>
      </c>
      <c r="R78" s="201">
        <v>17.96</v>
      </c>
      <c r="S78" s="201">
        <v>11.18</v>
      </c>
      <c r="T78" s="201">
        <v>0</v>
      </c>
      <c r="U78" s="201">
        <v>59.91</v>
      </c>
      <c r="V78" s="201">
        <v>8.7799999999999994</v>
      </c>
      <c r="W78" s="201">
        <v>19.66</v>
      </c>
      <c r="X78" s="201">
        <v>62.49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82.89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83.66</v>
      </c>
      <c r="AQ78" s="201">
        <v>38.22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272.02</v>
      </c>
      <c r="L79" s="201">
        <v>9.09</v>
      </c>
      <c r="M79" s="201">
        <v>61.51</v>
      </c>
      <c r="N79" s="201">
        <v>50.04</v>
      </c>
      <c r="O79" s="201">
        <v>33.94</v>
      </c>
      <c r="P79" s="201">
        <v>23.94</v>
      </c>
      <c r="Q79" s="201">
        <v>4.62</v>
      </c>
      <c r="R79" s="201">
        <v>17.96</v>
      </c>
      <c r="S79" s="201">
        <v>11.18</v>
      </c>
      <c r="T79" s="201">
        <v>0</v>
      </c>
      <c r="U79" s="201">
        <v>59.91</v>
      </c>
      <c r="V79" s="201">
        <v>8.7799999999999994</v>
      </c>
      <c r="W79" s="201">
        <v>19.66</v>
      </c>
      <c r="X79" s="201">
        <v>62.49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82.89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104.36</v>
      </c>
      <c r="AQ79" s="201">
        <v>38.22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272.02</v>
      </c>
      <c r="L80" s="201">
        <v>9.09</v>
      </c>
      <c r="M80" s="201">
        <v>61.51</v>
      </c>
      <c r="N80" s="201">
        <v>50.04</v>
      </c>
      <c r="O80" s="201">
        <v>33.94</v>
      </c>
      <c r="P80" s="201">
        <v>23.94</v>
      </c>
      <c r="Q80" s="201">
        <v>4.62</v>
      </c>
      <c r="R80" s="201">
        <v>17.96</v>
      </c>
      <c r="S80" s="201">
        <v>11.18</v>
      </c>
      <c r="T80" s="201">
        <v>0</v>
      </c>
      <c r="U80" s="201">
        <v>59.91</v>
      </c>
      <c r="V80" s="201">
        <v>8.7799999999999994</v>
      </c>
      <c r="W80" s="201">
        <v>19.66</v>
      </c>
      <c r="X80" s="201">
        <v>62.49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82.89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104.36</v>
      </c>
      <c r="AQ80" s="201">
        <v>38.22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272.02</v>
      </c>
      <c r="L81" s="201">
        <v>9.09</v>
      </c>
      <c r="M81" s="201">
        <v>61.51</v>
      </c>
      <c r="N81" s="201">
        <v>50.04</v>
      </c>
      <c r="O81" s="201">
        <v>33.94</v>
      </c>
      <c r="P81" s="201">
        <v>23.94</v>
      </c>
      <c r="Q81" s="201">
        <v>4.62</v>
      </c>
      <c r="R81" s="201">
        <v>17.96</v>
      </c>
      <c r="S81" s="201">
        <v>11.18</v>
      </c>
      <c r="T81" s="201">
        <v>0</v>
      </c>
      <c r="U81" s="201">
        <v>59.91</v>
      </c>
      <c r="V81" s="201">
        <v>8.7799999999999994</v>
      </c>
      <c r="W81" s="201">
        <v>19.66</v>
      </c>
      <c r="X81" s="201">
        <v>62.49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82.89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104.57</v>
      </c>
      <c r="AQ81" s="201">
        <v>38.22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272.02</v>
      </c>
      <c r="L82" s="201">
        <v>9.09</v>
      </c>
      <c r="M82" s="201">
        <v>61.51</v>
      </c>
      <c r="N82" s="201">
        <v>50.04</v>
      </c>
      <c r="O82" s="201">
        <v>33.94</v>
      </c>
      <c r="P82" s="201">
        <v>23.94</v>
      </c>
      <c r="Q82" s="201">
        <v>4.62</v>
      </c>
      <c r="R82" s="201">
        <v>17.96</v>
      </c>
      <c r="S82" s="201">
        <v>11.18</v>
      </c>
      <c r="T82" s="201">
        <v>0</v>
      </c>
      <c r="U82" s="201">
        <v>59.91</v>
      </c>
      <c r="V82" s="201">
        <v>8.7799999999999994</v>
      </c>
      <c r="W82" s="201">
        <v>19.66</v>
      </c>
      <c r="X82" s="201">
        <v>62.49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82.89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104.57</v>
      </c>
      <c r="AQ82" s="201">
        <v>38.22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272.02</v>
      </c>
      <c r="L83" s="201">
        <v>9.09</v>
      </c>
      <c r="M83" s="201">
        <v>61.51</v>
      </c>
      <c r="N83" s="201">
        <v>50.04</v>
      </c>
      <c r="O83" s="201">
        <v>33.94</v>
      </c>
      <c r="P83" s="201">
        <v>23.94</v>
      </c>
      <c r="Q83" s="201">
        <v>4.62</v>
      </c>
      <c r="R83" s="201">
        <v>17.96</v>
      </c>
      <c r="S83" s="201">
        <v>11.18</v>
      </c>
      <c r="T83" s="201">
        <v>0</v>
      </c>
      <c r="U83" s="201">
        <v>59.91</v>
      </c>
      <c r="V83" s="201">
        <v>8.7799999999999994</v>
      </c>
      <c r="W83" s="201">
        <v>19.66</v>
      </c>
      <c r="X83" s="201">
        <v>62.49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82.89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104.57</v>
      </c>
      <c r="AQ83" s="201">
        <v>38.22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272.02</v>
      </c>
      <c r="L84" s="201">
        <v>9.09</v>
      </c>
      <c r="M84" s="201">
        <v>61.51</v>
      </c>
      <c r="N84" s="201">
        <v>50.04</v>
      </c>
      <c r="O84" s="201">
        <v>33.94</v>
      </c>
      <c r="P84" s="201">
        <v>23.94</v>
      </c>
      <c r="Q84" s="201">
        <v>4.62</v>
      </c>
      <c r="R84" s="201">
        <v>17.96</v>
      </c>
      <c r="S84" s="201">
        <v>11.18</v>
      </c>
      <c r="T84" s="201">
        <v>0</v>
      </c>
      <c r="U84" s="201">
        <v>59.91</v>
      </c>
      <c r="V84" s="201">
        <v>8.7799999999999994</v>
      </c>
      <c r="W84" s="201">
        <v>19.66</v>
      </c>
      <c r="X84" s="201">
        <v>62.49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82.89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104.57</v>
      </c>
      <c r="AQ84" s="201">
        <v>38.22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272.02</v>
      </c>
      <c r="L85" s="201">
        <v>9.09</v>
      </c>
      <c r="M85" s="201">
        <v>61.51</v>
      </c>
      <c r="N85" s="201">
        <v>50.04</v>
      </c>
      <c r="O85" s="201">
        <v>33.94</v>
      </c>
      <c r="P85" s="201">
        <v>23.94</v>
      </c>
      <c r="Q85" s="201">
        <v>4.62</v>
      </c>
      <c r="R85" s="201">
        <v>17.96</v>
      </c>
      <c r="S85" s="201">
        <v>11.18</v>
      </c>
      <c r="T85" s="201">
        <v>0</v>
      </c>
      <c r="U85" s="201">
        <v>59.91</v>
      </c>
      <c r="V85" s="201">
        <v>8.7799999999999994</v>
      </c>
      <c r="W85" s="201">
        <v>19.66</v>
      </c>
      <c r="X85" s="201">
        <v>62.5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82.89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104.57</v>
      </c>
      <c r="AQ85" s="201">
        <v>38.22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272.02</v>
      </c>
      <c r="L86" s="201">
        <v>9.09</v>
      </c>
      <c r="M86" s="201">
        <v>61.51</v>
      </c>
      <c r="N86" s="201">
        <v>50.04</v>
      </c>
      <c r="O86" s="201">
        <v>33.94</v>
      </c>
      <c r="P86" s="201">
        <v>23.94</v>
      </c>
      <c r="Q86" s="201">
        <v>4.62</v>
      </c>
      <c r="R86" s="201">
        <v>17.96</v>
      </c>
      <c r="S86" s="201">
        <v>11.18</v>
      </c>
      <c r="T86" s="201">
        <v>0</v>
      </c>
      <c r="U86" s="201">
        <v>59.91</v>
      </c>
      <c r="V86" s="201">
        <v>8.7799999999999994</v>
      </c>
      <c r="W86" s="201">
        <v>19.66</v>
      </c>
      <c r="X86" s="201">
        <v>62.5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82.89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104.57</v>
      </c>
      <c r="AQ86" s="201">
        <v>38.22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272.02</v>
      </c>
      <c r="L87" s="201">
        <v>9.09</v>
      </c>
      <c r="M87" s="201">
        <v>61.51</v>
      </c>
      <c r="N87" s="201">
        <v>50.04</v>
      </c>
      <c r="O87" s="201">
        <v>33.94</v>
      </c>
      <c r="P87" s="201">
        <v>23.94</v>
      </c>
      <c r="Q87" s="201">
        <v>4.62</v>
      </c>
      <c r="R87" s="201">
        <v>17.96</v>
      </c>
      <c r="S87" s="201">
        <v>11.18</v>
      </c>
      <c r="T87" s="201">
        <v>0</v>
      </c>
      <c r="U87" s="201">
        <v>59.91</v>
      </c>
      <c r="V87" s="201">
        <v>8.7799999999999994</v>
      </c>
      <c r="W87" s="201">
        <v>19.66</v>
      </c>
      <c r="X87" s="201">
        <v>62.5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82.89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104.57</v>
      </c>
      <c r="AQ87" s="201">
        <v>38.22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272.02</v>
      </c>
      <c r="L88" s="201">
        <v>9.09</v>
      </c>
      <c r="M88" s="201">
        <v>61.51</v>
      </c>
      <c r="N88" s="201">
        <v>50.04</v>
      </c>
      <c r="O88" s="201">
        <v>33.94</v>
      </c>
      <c r="P88" s="201">
        <v>23.94</v>
      </c>
      <c r="Q88" s="201">
        <v>4.62</v>
      </c>
      <c r="R88" s="201">
        <v>17.96</v>
      </c>
      <c r="S88" s="201">
        <v>11.18</v>
      </c>
      <c r="T88" s="201">
        <v>0</v>
      </c>
      <c r="U88" s="201">
        <v>59.91</v>
      </c>
      <c r="V88" s="201">
        <v>8.7799999999999994</v>
      </c>
      <c r="W88" s="201">
        <v>19.66</v>
      </c>
      <c r="X88" s="201">
        <v>62.5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82.89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104.57</v>
      </c>
      <c r="AQ88" s="201">
        <v>38.22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272.02</v>
      </c>
      <c r="L89" s="201">
        <v>9.09</v>
      </c>
      <c r="M89" s="201">
        <v>61.51</v>
      </c>
      <c r="N89" s="201">
        <v>50.04</v>
      </c>
      <c r="O89" s="201">
        <v>33.94</v>
      </c>
      <c r="P89" s="201">
        <v>23.94</v>
      </c>
      <c r="Q89" s="201">
        <v>4.62</v>
      </c>
      <c r="R89" s="201">
        <v>17.96</v>
      </c>
      <c r="S89" s="201">
        <v>11.18</v>
      </c>
      <c r="T89" s="201">
        <v>0</v>
      </c>
      <c r="U89" s="201">
        <v>59.91</v>
      </c>
      <c r="V89" s="201">
        <v>8.7799999999999994</v>
      </c>
      <c r="W89" s="201">
        <v>19.66</v>
      </c>
      <c r="X89" s="201">
        <v>62.5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82.89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104.57</v>
      </c>
      <c r="AQ89" s="201">
        <v>38.22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272.02</v>
      </c>
      <c r="L90" s="201">
        <v>9.09</v>
      </c>
      <c r="M90" s="201">
        <v>61.51</v>
      </c>
      <c r="N90" s="201">
        <v>50.04</v>
      </c>
      <c r="O90" s="201">
        <v>33.94</v>
      </c>
      <c r="P90" s="201">
        <v>23.94</v>
      </c>
      <c r="Q90" s="201">
        <v>4.62</v>
      </c>
      <c r="R90" s="201">
        <v>17.96</v>
      </c>
      <c r="S90" s="201">
        <v>11.18</v>
      </c>
      <c r="T90" s="201">
        <v>0</v>
      </c>
      <c r="U90" s="201">
        <v>59.91</v>
      </c>
      <c r="V90" s="201">
        <v>8.7799999999999994</v>
      </c>
      <c r="W90" s="201">
        <v>19.66</v>
      </c>
      <c r="X90" s="201">
        <v>62.5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82.89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104.57</v>
      </c>
      <c r="AQ90" s="201">
        <v>38.22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272.02</v>
      </c>
      <c r="L91" s="201">
        <v>9.09</v>
      </c>
      <c r="M91" s="201">
        <v>61.51</v>
      </c>
      <c r="N91" s="201">
        <v>50.04</v>
      </c>
      <c r="O91" s="201">
        <v>33.94</v>
      </c>
      <c r="P91" s="201">
        <v>23.94</v>
      </c>
      <c r="Q91" s="201">
        <v>4.62</v>
      </c>
      <c r="R91" s="201">
        <v>17.96</v>
      </c>
      <c r="S91" s="201">
        <v>11.18</v>
      </c>
      <c r="T91" s="201">
        <v>0</v>
      </c>
      <c r="U91" s="201">
        <v>59.91</v>
      </c>
      <c r="V91" s="201">
        <v>8.7799999999999994</v>
      </c>
      <c r="W91" s="201">
        <v>19.66</v>
      </c>
      <c r="X91" s="201">
        <v>62.5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82.89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103.29</v>
      </c>
      <c r="AQ91" s="201">
        <v>38.22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272.02</v>
      </c>
      <c r="L92" s="201">
        <v>9.09</v>
      </c>
      <c r="M92" s="201">
        <v>61.51</v>
      </c>
      <c r="N92" s="201">
        <v>50.04</v>
      </c>
      <c r="O92" s="201">
        <v>33.94</v>
      </c>
      <c r="P92" s="201">
        <v>23.94</v>
      </c>
      <c r="Q92" s="201">
        <v>4.62</v>
      </c>
      <c r="R92" s="201">
        <v>17.96</v>
      </c>
      <c r="S92" s="201">
        <v>11.18</v>
      </c>
      <c r="T92" s="201">
        <v>0</v>
      </c>
      <c r="U92" s="201">
        <v>59.91</v>
      </c>
      <c r="V92" s="201">
        <v>8.7799999999999994</v>
      </c>
      <c r="W92" s="201">
        <v>19.66</v>
      </c>
      <c r="X92" s="201">
        <v>62.5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82.89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103.29</v>
      </c>
      <c r="AQ92" s="201">
        <v>38.22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272.02</v>
      </c>
      <c r="L93" s="201">
        <v>5.31</v>
      </c>
      <c r="M93" s="201">
        <v>61.51</v>
      </c>
      <c r="N93" s="201">
        <v>50.04</v>
      </c>
      <c r="O93" s="201">
        <v>33.94</v>
      </c>
      <c r="P93" s="201">
        <v>23.94</v>
      </c>
      <c r="Q93" s="201">
        <v>2.89</v>
      </c>
      <c r="R93" s="201">
        <v>10.84</v>
      </c>
      <c r="S93" s="201">
        <v>6.75</v>
      </c>
      <c r="T93" s="201">
        <v>0</v>
      </c>
      <c r="U93" s="201">
        <v>59.91</v>
      </c>
      <c r="V93" s="201">
        <v>8.7799999999999994</v>
      </c>
      <c r="W93" s="201">
        <v>19.66</v>
      </c>
      <c r="X93" s="201">
        <v>62.5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82.89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101.28</v>
      </c>
      <c r="AQ93" s="201">
        <v>19.29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272.02</v>
      </c>
      <c r="L94" s="201">
        <v>5.31</v>
      </c>
      <c r="M94" s="201">
        <v>61.51</v>
      </c>
      <c r="N94" s="201">
        <v>50.04</v>
      </c>
      <c r="O94" s="201">
        <v>33.94</v>
      </c>
      <c r="P94" s="201">
        <v>23.94</v>
      </c>
      <c r="Q94" s="201">
        <v>2.89</v>
      </c>
      <c r="R94" s="201">
        <v>10.61</v>
      </c>
      <c r="S94" s="201">
        <v>6.75</v>
      </c>
      <c r="T94" s="201">
        <v>0</v>
      </c>
      <c r="U94" s="201">
        <v>59.91</v>
      </c>
      <c r="V94" s="201">
        <v>8.7799999999999994</v>
      </c>
      <c r="W94" s="201">
        <v>19.66</v>
      </c>
      <c r="X94" s="201">
        <v>62.5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82.89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101.28</v>
      </c>
      <c r="AQ94" s="201">
        <v>19.29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272.02</v>
      </c>
      <c r="L95" s="201">
        <v>5.31</v>
      </c>
      <c r="M95" s="201">
        <v>61.51</v>
      </c>
      <c r="N95" s="201">
        <v>50.04</v>
      </c>
      <c r="O95" s="201">
        <v>33.94</v>
      </c>
      <c r="P95" s="201">
        <v>23.94</v>
      </c>
      <c r="Q95" s="201">
        <v>2.89</v>
      </c>
      <c r="R95" s="201">
        <v>10.61</v>
      </c>
      <c r="S95" s="201">
        <v>6.75</v>
      </c>
      <c r="T95" s="201">
        <v>0</v>
      </c>
      <c r="U95" s="201">
        <v>59.91</v>
      </c>
      <c r="V95" s="201">
        <v>8.7799999999999994</v>
      </c>
      <c r="W95" s="201">
        <v>19.66</v>
      </c>
      <c r="X95" s="201">
        <v>62.5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82.89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53.05</v>
      </c>
      <c r="AQ95" s="201">
        <v>19.29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272.02</v>
      </c>
      <c r="L96" s="201">
        <v>5.31</v>
      </c>
      <c r="M96" s="201">
        <v>61.51</v>
      </c>
      <c r="N96" s="201">
        <v>50.04</v>
      </c>
      <c r="O96" s="201">
        <v>33.94</v>
      </c>
      <c r="P96" s="201">
        <v>23.94</v>
      </c>
      <c r="Q96" s="201">
        <v>2.89</v>
      </c>
      <c r="R96" s="201">
        <v>10.61</v>
      </c>
      <c r="S96" s="201">
        <v>6.75</v>
      </c>
      <c r="T96" s="201">
        <v>0</v>
      </c>
      <c r="U96" s="201">
        <v>59.91</v>
      </c>
      <c r="V96" s="201">
        <v>8.7799999999999994</v>
      </c>
      <c r="W96" s="201">
        <v>19.66</v>
      </c>
      <c r="X96" s="201">
        <v>62.5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82.89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53.05</v>
      </c>
      <c r="AQ96" s="201">
        <v>19.29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272.02</v>
      </c>
      <c r="L97" s="201">
        <v>5.31</v>
      </c>
      <c r="M97" s="201">
        <v>61.51</v>
      </c>
      <c r="N97" s="201">
        <v>50.04</v>
      </c>
      <c r="O97" s="201">
        <v>33.94</v>
      </c>
      <c r="P97" s="201">
        <v>23.94</v>
      </c>
      <c r="Q97" s="201">
        <v>2.89</v>
      </c>
      <c r="R97" s="201">
        <v>10.61</v>
      </c>
      <c r="S97" s="201">
        <v>6.75</v>
      </c>
      <c r="T97" s="201">
        <v>0</v>
      </c>
      <c r="U97" s="201">
        <v>59.91</v>
      </c>
      <c r="V97" s="201">
        <v>8.7799999999999994</v>
      </c>
      <c r="W97" s="201">
        <v>19.66</v>
      </c>
      <c r="X97" s="201">
        <v>62.5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82.89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53.05</v>
      </c>
      <c r="AQ97" s="201">
        <v>19.29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272.02</v>
      </c>
      <c r="L98" s="201">
        <v>5.31</v>
      </c>
      <c r="M98" s="201">
        <v>61.51</v>
      </c>
      <c r="N98" s="201">
        <v>50.04</v>
      </c>
      <c r="O98" s="201">
        <v>33.94</v>
      </c>
      <c r="P98" s="201">
        <v>23.94</v>
      </c>
      <c r="Q98" s="201">
        <v>2.89</v>
      </c>
      <c r="R98" s="201">
        <v>10.61</v>
      </c>
      <c r="S98" s="201">
        <v>6.75</v>
      </c>
      <c r="T98" s="201">
        <v>0</v>
      </c>
      <c r="U98" s="201">
        <v>59.91</v>
      </c>
      <c r="V98" s="201">
        <v>8.7799999999999994</v>
      </c>
      <c r="W98" s="201">
        <v>19.66</v>
      </c>
      <c r="X98" s="201">
        <v>62.5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82.89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53.05</v>
      </c>
      <c r="AQ98" s="201">
        <v>19.29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7.1058000000000048</v>
      </c>
      <c r="L99">
        <f t="shared" si="0"/>
        <v>0.15890999999999994</v>
      </c>
      <c r="M99">
        <f t="shared" si="0"/>
        <v>1.3558125000000025</v>
      </c>
      <c r="N99">
        <f t="shared" si="0"/>
        <v>1.1114550000000001</v>
      </c>
      <c r="O99">
        <f t="shared" si="0"/>
        <v>0.75812250000000103</v>
      </c>
      <c r="P99">
        <f t="shared" si="0"/>
        <v>0.54842000000000091</v>
      </c>
      <c r="Q99">
        <f t="shared" si="0"/>
        <v>7.9709999999999989E-2</v>
      </c>
      <c r="R99">
        <f t="shared" si="0"/>
        <v>0.34397500000000031</v>
      </c>
      <c r="S99">
        <f t="shared" si="0"/>
        <v>0.20641249999999989</v>
      </c>
      <c r="T99">
        <f t="shared" si="0"/>
        <v>0</v>
      </c>
      <c r="U99">
        <f t="shared" si="0"/>
        <v>1.437839999999998</v>
      </c>
      <c r="V99">
        <f t="shared" si="0"/>
        <v>0.1818599999999998</v>
      </c>
      <c r="W99">
        <f t="shared" si="0"/>
        <v>0.40235250000000028</v>
      </c>
      <c r="X99">
        <f t="shared" si="0"/>
        <v>1.2761349999999996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1.9886050000000033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1.7613899999999989</v>
      </c>
      <c r="AQ99">
        <f t="shared" ref="AQ99:AT99" si="1">SUM(AQ3:AQ98)/4000</f>
        <v>0.65736249999999974</v>
      </c>
      <c r="AR99">
        <f t="shared" si="1"/>
        <v>0.47480500000000003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86.81</v>
      </c>
      <c r="L3" s="201">
        <v>32.799999999999997</v>
      </c>
      <c r="M3" s="201">
        <v>0</v>
      </c>
      <c r="N3" s="201">
        <v>28.94</v>
      </c>
      <c r="O3" s="201">
        <v>23.32</v>
      </c>
      <c r="P3" s="201">
        <v>60.03</v>
      </c>
      <c r="Q3" s="201">
        <v>1.93</v>
      </c>
      <c r="R3" s="201">
        <v>5.79</v>
      </c>
      <c r="S3" s="201">
        <v>3.86</v>
      </c>
      <c r="T3" s="201">
        <v>0</v>
      </c>
      <c r="U3" s="201">
        <v>319.25</v>
      </c>
      <c r="V3" s="201">
        <v>5.08</v>
      </c>
      <c r="W3" s="201">
        <v>5.79</v>
      </c>
      <c r="X3" s="201">
        <v>19.29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47.93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25.08</v>
      </c>
      <c r="AQ3" s="201">
        <v>11.58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86.81</v>
      </c>
      <c r="L4" s="201">
        <v>32.92</v>
      </c>
      <c r="M4" s="201">
        <v>0</v>
      </c>
      <c r="N4" s="201">
        <v>28.94</v>
      </c>
      <c r="O4" s="201">
        <v>23.32</v>
      </c>
      <c r="P4" s="201">
        <v>60.03</v>
      </c>
      <c r="Q4" s="201">
        <v>1.93</v>
      </c>
      <c r="R4" s="201">
        <v>5.79</v>
      </c>
      <c r="S4" s="201">
        <v>3.86</v>
      </c>
      <c r="T4" s="201">
        <v>0</v>
      </c>
      <c r="U4" s="201">
        <v>319.25</v>
      </c>
      <c r="V4" s="201">
        <v>5.08</v>
      </c>
      <c r="W4" s="201">
        <v>5.79</v>
      </c>
      <c r="X4" s="201">
        <v>19.29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47.93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25.08</v>
      </c>
      <c r="AQ4" s="201">
        <v>11.58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86.81</v>
      </c>
      <c r="L5" s="201">
        <v>32.92</v>
      </c>
      <c r="M5" s="201">
        <v>0</v>
      </c>
      <c r="N5" s="201">
        <v>28.94</v>
      </c>
      <c r="O5" s="201">
        <v>23.32</v>
      </c>
      <c r="P5" s="201">
        <v>60.03</v>
      </c>
      <c r="Q5" s="201">
        <v>1.93</v>
      </c>
      <c r="R5" s="201">
        <v>5.79</v>
      </c>
      <c r="S5" s="201">
        <v>3.86</v>
      </c>
      <c r="T5" s="201">
        <v>0</v>
      </c>
      <c r="U5" s="201">
        <v>319.25</v>
      </c>
      <c r="V5" s="201">
        <v>5.08</v>
      </c>
      <c r="W5" s="201">
        <v>5.79</v>
      </c>
      <c r="X5" s="201">
        <v>19.29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47.93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25.08</v>
      </c>
      <c r="AQ5" s="201">
        <v>11.58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86.81</v>
      </c>
      <c r="L6" s="201">
        <v>32.92</v>
      </c>
      <c r="M6" s="201">
        <v>0</v>
      </c>
      <c r="N6" s="201">
        <v>28.94</v>
      </c>
      <c r="O6" s="201">
        <v>23.32</v>
      </c>
      <c r="P6" s="201">
        <v>60.03</v>
      </c>
      <c r="Q6" s="201">
        <v>1.93</v>
      </c>
      <c r="R6" s="201">
        <v>5.79</v>
      </c>
      <c r="S6" s="201">
        <v>4.0199999999999996</v>
      </c>
      <c r="T6" s="201">
        <v>0</v>
      </c>
      <c r="U6" s="201">
        <v>319.25</v>
      </c>
      <c r="V6" s="201">
        <v>5.08</v>
      </c>
      <c r="W6" s="201">
        <v>5.79</v>
      </c>
      <c r="X6" s="201">
        <v>19.29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47.93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25.08</v>
      </c>
      <c r="AQ6" s="201">
        <v>11.58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86.81</v>
      </c>
      <c r="L7" s="201">
        <v>32.92</v>
      </c>
      <c r="M7" s="201">
        <v>0</v>
      </c>
      <c r="N7" s="201">
        <v>28.94</v>
      </c>
      <c r="O7" s="201">
        <v>23.32</v>
      </c>
      <c r="P7" s="201">
        <v>60.03</v>
      </c>
      <c r="Q7" s="201">
        <v>1.93</v>
      </c>
      <c r="R7" s="201">
        <v>5.79</v>
      </c>
      <c r="S7" s="201">
        <v>3.89</v>
      </c>
      <c r="T7" s="201">
        <v>0</v>
      </c>
      <c r="U7" s="201">
        <v>319.25</v>
      </c>
      <c r="V7" s="201">
        <v>5.08</v>
      </c>
      <c r="W7" s="201">
        <v>5.79</v>
      </c>
      <c r="X7" s="201">
        <v>19.29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47.93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25.08</v>
      </c>
      <c r="AQ7" s="201">
        <v>11.57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86.81</v>
      </c>
      <c r="L8" s="201">
        <v>32.92</v>
      </c>
      <c r="M8" s="201">
        <v>0</v>
      </c>
      <c r="N8" s="201">
        <v>28.94</v>
      </c>
      <c r="O8" s="201">
        <v>23.32</v>
      </c>
      <c r="P8" s="201">
        <v>60.03</v>
      </c>
      <c r="Q8" s="201">
        <v>1.93</v>
      </c>
      <c r="R8" s="201">
        <v>5.79</v>
      </c>
      <c r="S8" s="201">
        <v>3.89</v>
      </c>
      <c r="T8" s="201">
        <v>0</v>
      </c>
      <c r="U8" s="201">
        <v>319.25</v>
      </c>
      <c r="V8" s="201">
        <v>5.08</v>
      </c>
      <c r="W8" s="201">
        <v>5.79</v>
      </c>
      <c r="X8" s="201">
        <v>19.29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47.93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25.08</v>
      </c>
      <c r="AQ8" s="201">
        <v>11.57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86.81</v>
      </c>
      <c r="L9" s="201">
        <v>32.92</v>
      </c>
      <c r="M9" s="201">
        <v>0</v>
      </c>
      <c r="N9" s="201">
        <v>28.94</v>
      </c>
      <c r="O9" s="201">
        <v>23.32</v>
      </c>
      <c r="P9" s="201">
        <v>60.03</v>
      </c>
      <c r="Q9" s="201">
        <v>1.93</v>
      </c>
      <c r="R9" s="201">
        <v>5.79</v>
      </c>
      <c r="S9" s="201">
        <v>3.89</v>
      </c>
      <c r="T9" s="201">
        <v>0</v>
      </c>
      <c r="U9" s="201">
        <v>319.25</v>
      </c>
      <c r="V9" s="201">
        <v>5.08</v>
      </c>
      <c r="W9" s="201">
        <v>6.07</v>
      </c>
      <c r="X9" s="201">
        <v>19.809999999999999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47.93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30.25</v>
      </c>
      <c r="AQ9" s="201">
        <v>11.57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86.81</v>
      </c>
      <c r="L10" s="201">
        <v>32.92</v>
      </c>
      <c r="M10" s="201">
        <v>0</v>
      </c>
      <c r="N10" s="201">
        <v>28.94</v>
      </c>
      <c r="O10" s="201">
        <v>23.32</v>
      </c>
      <c r="P10" s="201">
        <v>60.03</v>
      </c>
      <c r="Q10" s="201">
        <v>1.93</v>
      </c>
      <c r="R10" s="201">
        <v>5.79</v>
      </c>
      <c r="S10" s="201">
        <v>3.89</v>
      </c>
      <c r="T10" s="201">
        <v>0</v>
      </c>
      <c r="U10" s="201">
        <v>319.25</v>
      </c>
      <c r="V10" s="201">
        <v>5.08</v>
      </c>
      <c r="W10" s="201">
        <v>6.07</v>
      </c>
      <c r="X10" s="201">
        <v>19.809999999999999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47.93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30.25</v>
      </c>
      <c r="AQ10" s="201">
        <v>11.57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86.81</v>
      </c>
      <c r="L11" s="201">
        <v>32.92</v>
      </c>
      <c r="M11" s="201">
        <v>0</v>
      </c>
      <c r="N11" s="201">
        <v>28.94</v>
      </c>
      <c r="O11" s="201">
        <v>23.32</v>
      </c>
      <c r="P11" s="201">
        <v>60.03</v>
      </c>
      <c r="Q11" s="201">
        <v>1.93</v>
      </c>
      <c r="R11" s="201">
        <v>5.79</v>
      </c>
      <c r="S11" s="201">
        <v>3.89</v>
      </c>
      <c r="T11" s="201">
        <v>0</v>
      </c>
      <c r="U11" s="201">
        <v>319.25</v>
      </c>
      <c r="V11" s="201">
        <v>3.08</v>
      </c>
      <c r="W11" s="201">
        <v>6.07</v>
      </c>
      <c r="X11" s="201">
        <v>19.809999999999999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47.93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30.25</v>
      </c>
      <c r="AQ11" s="201">
        <v>11.57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86.81</v>
      </c>
      <c r="L12" s="201">
        <v>32.92</v>
      </c>
      <c r="M12" s="201">
        <v>0</v>
      </c>
      <c r="N12" s="201">
        <v>28.94</v>
      </c>
      <c r="O12" s="201">
        <v>23.32</v>
      </c>
      <c r="P12" s="201">
        <v>60.03</v>
      </c>
      <c r="Q12" s="201">
        <v>1.93</v>
      </c>
      <c r="R12" s="201">
        <v>5.79</v>
      </c>
      <c r="S12" s="201">
        <v>3.89</v>
      </c>
      <c r="T12" s="201">
        <v>0</v>
      </c>
      <c r="U12" s="201">
        <v>319.25</v>
      </c>
      <c r="V12" s="201">
        <v>3</v>
      </c>
      <c r="W12" s="201">
        <v>6.07</v>
      </c>
      <c r="X12" s="201">
        <v>19.809999999999999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47.93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30.25</v>
      </c>
      <c r="AQ12" s="201">
        <v>11.57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86.81</v>
      </c>
      <c r="L13" s="201">
        <v>32.92</v>
      </c>
      <c r="M13" s="201">
        <v>0</v>
      </c>
      <c r="N13" s="201">
        <v>30</v>
      </c>
      <c r="O13" s="201">
        <v>23.33</v>
      </c>
      <c r="P13" s="201">
        <v>60.03</v>
      </c>
      <c r="Q13" s="201">
        <v>1.93</v>
      </c>
      <c r="R13" s="201">
        <v>5.79</v>
      </c>
      <c r="S13" s="201">
        <v>3.89</v>
      </c>
      <c r="T13" s="201">
        <v>0</v>
      </c>
      <c r="U13" s="201">
        <v>319.25</v>
      </c>
      <c r="V13" s="201">
        <v>3</v>
      </c>
      <c r="W13" s="201">
        <v>6.07</v>
      </c>
      <c r="X13" s="201">
        <v>19.809999999999999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47.93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30.25</v>
      </c>
      <c r="AQ13" s="201">
        <v>11.57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86.81</v>
      </c>
      <c r="L14" s="201">
        <v>32.92</v>
      </c>
      <c r="M14" s="201">
        <v>0</v>
      </c>
      <c r="N14" s="201">
        <v>28.94</v>
      </c>
      <c r="O14" s="201">
        <v>23.33</v>
      </c>
      <c r="P14" s="201">
        <v>60.03</v>
      </c>
      <c r="Q14" s="201">
        <v>1.93</v>
      </c>
      <c r="R14" s="201">
        <v>5.79</v>
      </c>
      <c r="S14" s="201">
        <v>3.89</v>
      </c>
      <c r="T14" s="201">
        <v>0</v>
      </c>
      <c r="U14" s="201">
        <v>319.25</v>
      </c>
      <c r="V14" s="201">
        <v>3</v>
      </c>
      <c r="W14" s="201">
        <v>6.07</v>
      </c>
      <c r="X14" s="201">
        <v>19.809999999999999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47.93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30.25</v>
      </c>
      <c r="AQ14" s="201">
        <v>11.57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86.81</v>
      </c>
      <c r="L15" s="201">
        <v>32.92</v>
      </c>
      <c r="M15" s="201">
        <v>0</v>
      </c>
      <c r="N15" s="201">
        <v>28.94</v>
      </c>
      <c r="O15" s="201">
        <v>23.33</v>
      </c>
      <c r="P15" s="201">
        <v>60.03</v>
      </c>
      <c r="Q15" s="201">
        <v>1.93</v>
      </c>
      <c r="R15" s="201">
        <v>5.79</v>
      </c>
      <c r="S15" s="201">
        <v>3.89</v>
      </c>
      <c r="T15" s="201">
        <v>0</v>
      </c>
      <c r="U15" s="201">
        <v>319.25</v>
      </c>
      <c r="V15" s="201">
        <v>3</v>
      </c>
      <c r="W15" s="201">
        <v>6.07</v>
      </c>
      <c r="X15" s="201">
        <v>19.809999999999999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47.93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30.25</v>
      </c>
      <c r="AQ15" s="201">
        <v>11.57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86.81</v>
      </c>
      <c r="L16" s="201">
        <v>32.92</v>
      </c>
      <c r="M16" s="201">
        <v>0</v>
      </c>
      <c r="N16" s="201">
        <v>28.94</v>
      </c>
      <c r="O16" s="201">
        <v>23.33</v>
      </c>
      <c r="P16" s="201">
        <v>60.03</v>
      </c>
      <c r="Q16" s="201">
        <v>1.93</v>
      </c>
      <c r="R16" s="201">
        <v>5.79</v>
      </c>
      <c r="S16" s="201">
        <v>3.89</v>
      </c>
      <c r="T16" s="201">
        <v>0</v>
      </c>
      <c r="U16" s="201">
        <v>319.25</v>
      </c>
      <c r="V16" s="201">
        <v>3</v>
      </c>
      <c r="W16" s="201">
        <v>6.07</v>
      </c>
      <c r="X16" s="201">
        <v>19.809999999999999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47.93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30.25</v>
      </c>
      <c r="AQ16" s="201">
        <v>11.57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86.81</v>
      </c>
      <c r="L17" s="201">
        <v>32.92</v>
      </c>
      <c r="M17" s="201">
        <v>0</v>
      </c>
      <c r="N17" s="201">
        <v>28.94</v>
      </c>
      <c r="O17" s="201">
        <v>23.33</v>
      </c>
      <c r="P17" s="201">
        <v>60.03</v>
      </c>
      <c r="Q17" s="201">
        <v>1.93</v>
      </c>
      <c r="R17" s="201">
        <v>5.79</v>
      </c>
      <c r="S17" s="201">
        <v>3.89</v>
      </c>
      <c r="T17" s="201">
        <v>0</v>
      </c>
      <c r="U17" s="201">
        <v>319.25</v>
      </c>
      <c r="V17" s="201">
        <v>3</v>
      </c>
      <c r="W17" s="201">
        <v>6.07</v>
      </c>
      <c r="X17" s="201">
        <v>19.809999999999999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47.93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30.25</v>
      </c>
      <c r="AQ17" s="201">
        <v>11.57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86.81</v>
      </c>
      <c r="L18" s="201">
        <v>32.92</v>
      </c>
      <c r="M18" s="201">
        <v>0</v>
      </c>
      <c r="N18" s="201">
        <v>28.94</v>
      </c>
      <c r="O18" s="201">
        <v>23.32</v>
      </c>
      <c r="P18" s="201">
        <v>60.03</v>
      </c>
      <c r="Q18" s="201">
        <v>1.93</v>
      </c>
      <c r="R18" s="201">
        <v>5.79</v>
      </c>
      <c r="S18" s="201">
        <v>3.89</v>
      </c>
      <c r="T18" s="201">
        <v>0</v>
      </c>
      <c r="U18" s="201">
        <v>319.25</v>
      </c>
      <c r="V18" s="201">
        <v>3</v>
      </c>
      <c r="W18" s="201">
        <v>6.07</v>
      </c>
      <c r="X18" s="201">
        <v>19.809999999999999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47.93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30.25</v>
      </c>
      <c r="AQ18" s="201">
        <v>11.57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86.81</v>
      </c>
      <c r="L19" s="201">
        <v>32.92</v>
      </c>
      <c r="M19" s="201">
        <v>0</v>
      </c>
      <c r="N19" s="201">
        <v>28.94</v>
      </c>
      <c r="O19" s="201">
        <v>23.32</v>
      </c>
      <c r="P19" s="201">
        <v>60.03</v>
      </c>
      <c r="Q19" s="201">
        <v>1.93</v>
      </c>
      <c r="R19" s="201">
        <v>5.79</v>
      </c>
      <c r="S19" s="201">
        <v>3.89</v>
      </c>
      <c r="T19" s="201">
        <v>0</v>
      </c>
      <c r="U19" s="201">
        <v>319.25</v>
      </c>
      <c r="V19" s="201">
        <v>5.08</v>
      </c>
      <c r="W19" s="201">
        <v>6.07</v>
      </c>
      <c r="X19" s="201">
        <v>19.809999999999999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47.93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30.25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86.81</v>
      </c>
      <c r="L20" s="201">
        <v>32.92</v>
      </c>
      <c r="M20" s="201">
        <v>0</v>
      </c>
      <c r="N20" s="201">
        <v>28.94</v>
      </c>
      <c r="O20" s="201">
        <v>23.32</v>
      </c>
      <c r="P20" s="201">
        <v>60.03</v>
      </c>
      <c r="Q20" s="201">
        <v>1.93</v>
      </c>
      <c r="R20" s="201">
        <v>5.79</v>
      </c>
      <c r="S20" s="201">
        <v>3.89</v>
      </c>
      <c r="T20" s="201">
        <v>0</v>
      </c>
      <c r="U20" s="201">
        <v>319.25</v>
      </c>
      <c r="V20" s="201">
        <v>5.08</v>
      </c>
      <c r="W20" s="201">
        <v>6.07</v>
      </c>
      <c r="X20" s="201">
        <v>19.809999999999999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47.93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30.25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86.81</v>
      </c>
      <c r="L21" s="201">
        <v>32.92</v>
      </c>
      <c r="M21" s="201">
        <v>0</v>
      </c>
      <c r="N21" s="201">
        <v>28.94</v>
      </c>
      <c r="O21" s="201">
        <v>23.32</v>
      </c>
      <c r="P21" s="201">
        <v>60.03</v>
      </c>
      <c r="Q21" s="201">
        <v>1.93</v>
      </c>
      <c r="R21" s="201">
        <v>5.79</v>
      </c>
      <c r="S21" s="201">
        <v>3.89</v>
      </c>
      <c r="T21" s="201">
        <v>0</v>
      </c>
      <c r="U21" s="201">
        <v>319.25</v>
      </c>
      <c r="V21" s="201">
        <v>5.08</v>
      </c>
      <c r="W21" s="201">
        <v>6.07</v>
      </c>
      <c r="X21" s="201">
        <v>19.809999999999999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47.93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30.25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86.81</v>
      </c>
      <c r="L22" s="201">
        <v>32.92</v>
      </c>
      <c r="M22" s="201">
        <v>0</v>
      </c>
      <c r="N22" s="201">
        <v>28.94</v>
      </c>
      <c r="O22" s="201">
        <v>23.32</v>
      </c>
      <c r="P22" s="201">
        <v>60.03</v>
      </c>
      <c r="Q22" s="201">
        <v>1.93</v>
      </c>
      <c r="R22" s="201">
        <v>5.79</v>
      </c>
      <c r="S22" s="201">
        <v>3.89</v>
      </c>
      <c r="T22" s="201">
        <v>0</v>
      </c>
      <c r="U22" s="201">
        <v>319.25</v>
      </c>
      <c r="V22" s="201">
        <v>5.08</v>
      </c>
      <c r="W22" s="201">
        <v>6.07</v>
      </c>
      <c r="X22" s="201">
        <v>19.809999999999999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47.93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30.25</v>
      </c>
      <c r="AQ22" s="201">
        <v>11.57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86.81</v>
      </c>
      <c r="L23" s="201">
        <v>32.99</v>
      </c>
      <c r="M23" s="201">
        <v>0</v>
      </c>
      <c r="N23" s="201">
        <v>28.94</v>
      </c>
      <c r="O23" s="201">
        <v>23.32</v>
      </c>
      <c r="P23" s="201">
        <v>60.03</v>
      </c>
      <c r="Q23" s="201">
        <v>1.93</v>
      </c>
      <c r="R23" s="201">
        <v>5.79</v>
      </c>
      <c r="S23" s="201">
        <v>3.89</v>
      </c>
      <c r="T23" s="201">
        <v>0</v>
      </c>
      <c r="U23" s="201">
        <v>319.25</v>
      </c>
      <c r="V23" s="201">
        <v>5.08</v>
      </c>
      <c r="W23" s="201">
        <v>11.37</v>
      </c>
      <c r="X23" s="201">
        <v>36.14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47.93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25.08</v>
      </c>
      <c r="AQ23" s="201">
        <v>11.58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86.81</v>
      </c>
      <c r="L24" s="201">
        <v>32.99</v>
      </c>
      <c r="M24" s="201">
        <v>0</v>
      </c>
      <c r="N24" s="201">
        <v>28.94</v>
      </c>
      <c r="O24" s="201">
        <v>23.32</v>
      </c>
      <c r="P24" s="201">
        <v>60.03</v>
      </c>
      <c r="Q24" s="201">
        <v>1.93</v>
      </c>
      <c r="R24" s="201">
        <v>5.79</v>
      </c>
      <c r="S24" s="201">
        <v>3.89</v>
      </c>
      <c r="T24" s="201">
        <v>0</v>
      </c>
      <c r="U24" s="201">
        <v>319.25</v>
      </c>
      <c r="V24" s="201">
        <v>5.08</v>
      </c>
      <c r="W24" s="201">
        <v>11.37</v>
      </c>
      <c r="X24" s="201">
        <v>36.14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47.93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25.08</v>
      </c>
      <c r="AQ24" s="201">
        <v>11.58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86.81</v>
      </c>
      <c r="L25" s="201">
        <v>32.99</v>
      </c>
      <c r="M25" s="201">
        <v>0</v>
      </c>
      <c r="N25" s="201">
        <v>28.94</v>
      </c>
      <c r="O25" s="201">
        <v>23.32</v>
      </c>
      <c r="P25" s="201">
        <v>60.03</v>
      </c>
      <c r="Q25" s="201">
        <v>1.93</v>
      </c>
      <c r="R25" s="201">
        <v>10.39</v>
      </c>
      <c r="S25" s="201">
        <v>3.89</v>
      </c>
      <c r="T25" s="201">
        <v>0</v>
      </c>
      <c r="U25" s="201">
        <v>319.25</v>
      </c>
      <c r="V25" s="201">
        <v>5.08</v>
      </c>
      <c r="W25" s="201">
        <v>11.37</v>
      </c>
      <c r="X25" s="201">
        <v>36.14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47.93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48.38</v>
      </c>
      <c r="AQ25" s="201">
        <v>11.58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86.81</v>
      </c>
      <c r="L26" s="201">
        <v>32.99</v>
      </c>
      <c r="M26" s="201">
        <v>0</v>
      </c>
      <c r="N26" s="201">
        <v>28.94</v>
      </c>
      <c r="O26" s="201">
        <v>23.32</v>
      </c>
      <c r="P26" s="201">
        <v>60.03</v>
      </c>
      <c r="Q26" s="201">
        <v>1.93</v>
      </c>
      <c r="R26" s="201">
        <v>10.39</v>
      </c>
      <c r="S26" s="201">
        <v>3.89</v>
      </c>
      <c r="T26" s="201">
        <v>0</v>
      </c>
      <c r="U26" s="201">
        <v>319.25</v>
      </c>
      <c r="V26" s="201">
        <v>5.08</v>
      </c>
      <c r="W26" s="201">
        <v>11.37</v>
      </c>
      <c r="X26" s="201">
        <v>36.14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47.93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48.38</v>
      </c>
      <c r="AQ26" s="201">
        <v>11.58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86.22</v>
      </c>
      <c r="L27" s="201">
        <v>32.799999999999997</v>
      </c>
      <c r="M27" s="201">
        <v>0</v>
      </c>
      <c r="N27" s="201">
        <v>28.94</v>
      </c>
      <c r="O27" s="201">
        <v>23.32</v>
      </c>
      <c r="P27" s="201">
        <v>60.03</v>
      </c>
      <c r="Q27" s="201">
        <v>1.93</v>
      </c>
      <c r="R27" s="201">
        <v>5.79</v>
      </c>
      <c r="S27" s="201">
        <v>3.86</v>
      </c>
      <c r="T27" s="201">
        <v>0</v>
      </c>
      <c r="U27" s="201">
        <v>319.25</v>
      </c>
      <c r="V27" s="201">
        <v>5.08</v>
      </c>
      <c r="W27" s="201">
        <v>11.37</v>
      </c>
      <c r="X27" s="201">
        <v>36.14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47.93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48.38</v>
      </c>
      <c r="AQ27" s="201">
        <v>11.58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86.81</v>
      </c>
      <c r="L28" s="201">
        <v>32.799999999999997</v>
      </c>
      <c r="M28" s="201">
        <v>0</v>
      </c>
      <c r="N28" s="201">
        <v>28.94</v>
      </c>
      <c r="O28" s="201">
        <v>23.32</v>
      </c>
      <c r="P28" s="201">
        <v>60.03</v>
      </c>
      <c r="Q28" s="201">
        <v>1.93</v>
      </c>
      <c r="R28" s="201">
        <v>5.79</v>
      </c>
      <c r="S28" s="201">
        <v>3.86</v>
      </c>
      <c r="T28" s="201">
        <v>0</v>
      </c>
      <c r="U28" s="201">
        <v>319.25</v>
      </c>
      <c r="V28" s="201">
        <v>5.08</v>
      </c>
      <c r="W28" s="201">
        <v>11.37</v>
      </c>
      <c r="X28" s="201">
        <v>36.14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47.93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48.38</v>
      </c>
      <c r="AQ28" s="201">
        <v>11.58</v>
      </c>
      <c r="AR28" s="201">
        <v>0.53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86.81</v>
      </c>
      <c r="L29" s="201">
        <v>32.799999999999997</v>
      </c>
      <c r="M29" s="201">
        <v>0</v>
      </c>
      <c r="N29" s="201">
        <v>28.94</v>
      </c>
      <c r="O29" s="201">
        <v>23.32</v>
      </c>
      <c r="P29" s="201">
        <v>60.03</v>
      </c>
      <c r="Q29" s="201">
        <v>1.93</v>
      </c>
      <c r="R29" s="201">
        <v>5.79</v>
      </c>
      <c r="S29" s="201">
        <v>3.86</v>
      </c>
      <c r="T29" s="201">
        <v>0</v>
      </c>
      <c r="U29" s="201">
        <v>319.25</v>
      </c>
      <c r="V29" s="201">
        <v>5.07</v>
      </c>
      <c r="W29" s="201">
        <v>11.37</v>
      </c>
      <c r="X29" s="201">
        <v>36.14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47.93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48.37</v>
      </c>
      <c r="AQ29" s="201">
        <v>11.57</v>
      </c>
      <c r="AR29" s="201">
        <v>1.81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86.81</v>
      </c>
      <c r="L30" s="201">
        <v>32.799999999999997</v>
      </c>
      <c r="M30" s="201">
        <v>0</v>
      </c>
      <c r="N30" s="201">
        <v>28.94</v>
      </c>
      <c r="O30" s="201">
        <v>23.32</v>
      </c>
      <c r="P30" s="201">
        <v>60.03</v>
      </c>
      <c r="Q30" s="201">
        <v>1.93</v>
      </c>
      <c r="R30" s="201">
        <v>10.39</v>
      </c>
      <c r="S30" s="201">
        <v>3.86</v>
      </c>
      <c r="T30" s="201">
        <v>0</v>
      </c>
      <c r="U30" s="201">
        <v>319.25</v>
      </c>
      <c r="V30" s="201">
        <v>5.08</v>
      </c>
      <c r="W30" s="201">
        <v>11.37</v>
      </c>
      <c r="X30" s="201">
        <v>36.14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47.93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48.37</v>
      </c>
      <c r="AQ30" s="201">
        <v>11.57</v>
      </c>
      <c r="AR30" s="201">
        <v>5.79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86.81</v>
      </c>
      <c r="L31" s="201">
        <v>32.799999999999997</v>
      </c>
      <c r="M31" s="201">
        <v>0</v>
      </c>
      <c r="N31" s="201">
        <v>28.94</v>
      </c>
      <c r="O31" s="201">
        <v>23.32</v>
      </c>
      <c r="P31" s="201">
        <v>60.03</v>
      </c>
      <c r="Q31" s="201">
        <v>1.93</v>
      </c>
      <c r="R31" s="201">
        <v>10.39</v>
      </c>
      <c r="S31" s="201">
        <v>3.86</v>
      </c>
      <c r="T31" s="201">
        <v>0</v>
      </c>
      <c r="U31" s="201">
        <v>319.25</v>
      </c>
      <c r="V31" s="201">
        <v>5.08</v>
      </c>
      <c r="W31" s="201">
        <v>11.37</v>
      </c>
      <c r="X31" s="201">
        <v>36.14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47.93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48.37</v>
      </c>
      <c r="AQ31" s="201">
        <v>22.1</v>
      </c>
      <c r="AR31" s="201">
        <v>11.85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96.4</v>
      </c>
      <c r="L32" s="201">
        <v>62.92</v>
      </c>
      <c r="M32" s="201">
        <v>0</v>
      </c>
      <c r="N32" s="201">
        <v>28.94</v>
      </c>
      <c r="O32" s="201">
        <v>23.32</v>
      </c>
      <c r="P32" s="201">
        <v>60.03</v>
      </c>
      <c r="Q32" s="201">
        <v>2.67</v>
      </c>
      <c r="R32" s="201">
        <v>10.39</v>
      </c>
      <c r="S32" s="201">
        <v>6.46</v>
      </c>
      <c r="T32" s="201">
        <v>0</v>
      </c>
      <c r="U32" s="201">
        <v>319.25</v>
      </c>
      <c r="V32" s="201">
        <v>5.08</v>
      </c>
      <c r="W32" s="201">
        <v>11.37</v>
      </c>
      <c r="X32" s="201">
        <v>36.14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47.93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48.37</v>
      </c>
      <c r="AQ32" s="201">
        <v>22.1</v>
      </c>
      <c r="AR32" s="201">
        <v>17.66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86.81</v>
      </c>
      <c r="L33" s="201">
        <v>62.92</v>
      </c>
      <c r="M33" s="201">
        <v>0</v>
      </c>
      <c r="N33" s="201">
        <v>28.94</v>
      </c>
      <c r="O33" s="201">
        <v>23.32</v>
      </c>
      <c r="P33" s="201">
        <v>60.03</v>
      </c>
      <c r="Q33" s="201">
        <v>2.67</v>
      </c>
      <c r="R33" s="201">
        <v>10.39</v>
      </c>
      <c r="S33" s="201">
        <v>6.46</v>
      </c>
      <c r="T33" s="201">
        <v>0</v>
      </c>
      <c r="U33" s="201">
        <v>319.25</v>
      </c>
      <c r="V33" s="201">
        <v>5.08</v>
      </c>
      <c r="W33" s="201">
        <v>11.37</v>
      </c>
      <c r="X33" s="201">
        <v>36.14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47.93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48.37</v>
      </c>
      <c r="AQ33" s="201">
        <v>22.1</v>
      </c>
      <c r="AR33" s="201">
        <v>17.899999999999999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80.89</v>
      </c>
      <c r="L34" s="201">
        <v>62.92</v>
      </c>
      <c r="M34" s="201">
        <v>0</v>
      </c>
      <c r="N34" s="201">
        <v>28.94</v>
      </c>
      <c r="O34" s="201">
        <v>23.32</v>
      </c>
      <c r="P34" s="201">
        <v>60.03</v>
      </c>
      <c r="Q34" s="201">
        <v>2.67</v>
      </c>
      <c r="R34" s="201">
        <v>10.39</v>
      </c>
      <c r="S34" s="201">
        <v>6.46</v>
      </c>
      <c r="T34" s="201">
        <v>0</v>
      </c>
      <c r="U34" s="201">
        <v>319.25</v>
      </c>
      <c r="V34" s="201">
        <v>5.08</v>
      </c>
      <c r="W34" s="201">
        <v>11.37</v>
      </c>
      <c r="X34" s="201">
        <v>36.14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48.37</v>
      </c>
      <c r="AQ34" s="201">
        <v>22.1</v>
      </c>
      <c r="AR34" s="201">
        <v>17.899999999999999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83.74</v>
      </c>
      <c r="L35" s="201">
        <v>32.799999999999997</v>
      </c>
      <c r="M35" s="201">
        <v>0</v>
      </c>
      <c r="N35" s="201">
        <v>28.94</v>
      </c>
      <c r="O35" s="201">
        <v>23.32</v>
      </c>
      <c r="P35" s="201">
        <v>60.03</v>
      </c>
      <c r="Q35" s="201">
        <v>2.58</v>
      </c>
      <c r="R35" s="201">
        <v>10.39</v>
      </c>
      <c r="S35" s="201">
        <v>6.23</v>
      </c>
      <c r="T35" s="201">
        <v>0</v>
      </c>
      <c r="U35" s="201">
        <v>319.25</v>
      </c>
      <c r="V35" s="201">
        <v>5.08</v>
      </c>
      <c r="W35" s="201">
        <v>11.37</v>
      </c>
      <c r="X35" s="201">
        <v>36.14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47.93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48.37</v>
      </c>
      <c r="AQ35" s="201">
        <v>21.51</v>
      </c>
      <c r="AR35" s="201">
        <v>22.9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85.85</v>
      </c>
      <c r="L36" s="201">
        <v>32.799999999999997</v>
      </c>
      <c r="M36" s="201">
        <v>0</v>
      </c>
      <c r="N36" s="201">
        <v>28.94</v>
      </c>
      <c r="O36" s="201">
        <v>23.32</v>
      </c>
      <c r="P36" s="201">
        <v>60.03</v>
      </c>
      <c r="Q36" s="201">
        <v>1.93</v>
      </c>
      <c r="R36" s="201">
        <v>10.39</v>
      </c>
      <c r="S36" s="201">
        <v>3.86</v>
      </c>
      <c r="T36" s="201">
        <v>0</v>
      </c>
      <c r="U36" s="201">
        <v>319.25</v>
      </c>
      <c r="V36" s="201">
        <v>5.08</v>
      </c>
      <c r="W36" s="201">
        <v>11.37</v>
      </c>
      <c r="X36" s="201">
        <v>36.14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47.93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48.37</v>
      </c>
      <c r="AQ36" s="201">
        <v>21.51</v>
      </c>
      <c r="AR36" s="201">
        <v>22.9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83.74</v>
      </c>
      <c r="L37" s="201">
        <v>32.799999999999997</v>
      </c>
      <c r="M37" s="201">
        <v>0</v>
      </c>
      <c r="N37" s="201">
        <v>28.94</v>
      </c>
      <c r="O37" s="201">
        <v>23.32</v>
      </c>
      <c r="P37" s="201">
        <v>60.03</v>
      </c>
      <c r="Q37" s="201">
        <v>1.93</v>
      </c>
      <c r="R37" s="201">
        <v>10.39</v>
      </c>
      <c r="S37" s="201">
        <v>3.86</v>
      </c>
      <c r="T37" s="201">
        <v>0</v>
      </c>
      <c r="U37" s="201">
        <v>319.25</v>
      </c>
      <c r="V37" s="201">
        <v>5.08</v>
      </c>
      <c r="W37" s="201">
        <v>11.37</v>
      </c>
      <c r="X37" s="201">
        <v>36.14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47.93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48.37</v>
      </c>
      <c r="AQ37" s="201">
        <v>11.57</v>
      </c>
      <c r="AR37" s="201">
        <v>22.9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83.74</v>
      </c>
      <c r="L38" s="201">
        <v>31.64</v>
      </c>
      <c r="M38" s="201">
        <v>0</v>
      </c>
      <c r="N38" s="201">
        <v>28.94</v>
      </c>
      <c r="O38" s="201">
        <v>23.32</v>
      </c>
      <c r="P38" s="201">
        <v>60.03</v>
      </c>
      <c r="Q38" s="201">
        <v>1.93</v>
      </c>
      <c r="R38" s="201">
        <v>10.39</v>
      </c>
      <c r="S38" s="201">
        <v>3.86</v>
      </c>
      <c r="T38" s="201">
        <v>0</v>
      </c>
      <c r="U38" s="201">
        <v>319.25</v>
      </c>
      <c r="V38" s="201">
        <v>5.08</v>
      </c>
      <c r="W38" s="201">
        <v>11.37</v>
      </c>
      <c r="X38" s="201">
        <v>36.14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47.93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48.37</v>
      </c>
      <c r="AQ38" s="201">
        <v>11.57</v>
      </c>
      <c r="AR38" s="201">
        <v>22.9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83.74</v>
      </c>
      <c r="L39" s="201">
        <v>31.64</v>
      </c>
      <c r="M39" s="201">
        <v>0</v>
      </c>
      <c r="N39" s="201">
        <v>28.94</v>
      </c>
      <c r="O39" s="201">
        <v>23.32</v>
      </c>
      <c r="P39" s="201">
        <v>60.03</v>
      </c>
      <c r="Q39" s="201">
        <v>1.86</v>
      </c>
      <c r="R39" s="201">
        <v>10.39</v>
      </c>
      <c r="S39" s="201">
        <v>3.72</v>
      </c>
      <c r="T39" s="201">
        <v>0</v>
      </c>
      <c r="U39" s="201">
        <v>319.25</v>
      </c>
      <c r="V39" s="201">
        <v>5.08</v>
      </c>
      <c r="W39" s="201">
        <v>11.37</v>
      </c>
      <c r="X39" s="201">
        <v>36.14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48.37</v>
      </c>
      <c r="AQ39" s="201">
        <v>11.57</v>
      </c>
      <c r="AR39" s="201">
        <v>22.9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83.74</v>
      </c>
      <c r="L40" s="201">
        <v>31.64</v>
      </c>
      <c r="M40" s="201">
        <v>0</v>
      </c>
      <c r="N40" s="201">
        <v>28.94</v>
      </c>
      <c r="O40" s="201">
        <v>23.32</v>
      </c>
      <c r="P40" s="201">
        <v>60.03</v>
      </c>
      <c r="Q40" s="201">
        <v>1.86</v>
      </c>
      <c r="R40" s="201">
        <v>10.39</v>
      </c>
      <c r="S40" s="201">
        <v>3.72</v>
      </c>
      <c r="T40" s="201">
        <v>0</v>
      </c>
      <c r="U40" s="201">
        <v>319.25</v>
      </c>
      <c r="V40" s="201">
        <v>5.08</v>
      </c>
      <c r="W40" s="201">
        <v>11.37</v>
      </c>
      <c r="X40" s="201">
        <v>36.14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48.37</v>
      </c>
      <c r="AQ40" s="201">
        <v>11.57</v>
      </c>
      <c r="AR40" s="201">
        <v>22.9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83.74</v>
      </c>
      <c r="L41" s="201">
        <v>45.4</v>
      </c>
      <c r="M41" s="201">
        <v>0</v>
      </c>
      <c r="N41" s="201">
        <v>28.94</v>
      </c>
      <c r="O41" s="201">
        <v>23.32</v>
      </c>
      <c r="P41" s="201">
        <v>60.03</v>
      </c>
      <c r="Q41" s="201">
        <v>1.86</v>
      </c>
      <c r="R41" s="201">
        <v>10.39</v>
      </c>
      <c r="S41" s="201">
        <v>3.72</v>
      </c>
      <c r="T41" s="201">
        <v>0</v>
      </c>
      <c r="U41" s="201">
        <v>319.25</v>
      </c>
      <c r="V41" s="201">
        <v>5.08</v>
      </c>
      <c r="W41" s="201">
        <v>11.37</v>
      </c>
      <c r="X41" s="201">
        <v>36.14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47.93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48.37</v>
      </c>
      <c r="AQ41" s="201">
        <v>11.57</v>
      </c>
      <c r="AR41" s="201">
        <v>25.45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83.74</v>
      </c>
      <c r="L42" s="201">
        <v>31.64</v>
      </c>
      <c r="M42" s="201">
        <v>0</v>
      </c>
      <c r="N42" s="201">
        <v>28.94</v>
      </c>
      <c r="O42" s="201">
        <v>23.32</v>
      </c>
      <c r="P42" s="201">
        <v>60.03</v>
      </c>
      <c r="Q42" s="201">
        <v>1.86</v>
      </c>
      <c r="R42" s="201">
        <v>10.39</v>
      </c>
      <c r="S42" s="201">
        <v>3.72</v>
      </c>
      <c r="T42" s="201">
        <v>0</v>
      </c>
      <c r="U42" s="201">
        <v>319.25</v>
      </c>
      <c r="V42" s="201">
        <v>5.08</v>
      </c>
      <c r="W42" s="201">
        <v>11.37</v>
      </c>
      <c r="X42" s="201">
        <v>36.14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47.93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48.37</v>
      </c>
      <c r="AQ42" s="201">
        <v>11.57</v>
      </c>
      <c r="AR42" s="201">
        <v>25.45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83.74</v>
      </c>
      <c r="L43" s="201">
        <v>31.64</v>
      </c>
      <c r="M43" s="201">
        <v>0</v>
      </c>
      <c r="N43" s="201">
        <v>28.94</v>
      </c>
      <c r="O43" s="201">
        <v>23.32</v>
      </c>
      <c r="P43" s="201">
        <v>60.03</v>
      </c>
      <c r="Q43" s="201">
        <v>1.86</v>
      </c>
      <c r="R43" s="201">
        <v>5.79</v>
      </c>
      <c r="S43" s="201">
        <v>3.72</v>
      </c>
      <c r="T43" s="201">
        <v>0</v>
      </c>
      <c r="U43" s="201">
        <v>319.25</v>
      </c>
      <c r="V43" s="201">
        <v>5.08</v>
      </c>
      <c r="W43" s="201">
        <v>11.37</v>
      </c>
      <c r="X43" s="201">
        <v>36.14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47.93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47.09</v>
      </c>
      <c r="AQ43" s="201">
        <v>11.16</v>
      </c>
      <c r="AR43" s="201">
        <v>25.45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83.74</v>
      </c>
      <c r="L44" s="201">
        <v>31.64</v>
      </c>
      <c r="M44" s="201">
        <v>0</v>
      </c>
      <c r="N44" s="201">
        <v>28.94</v>
      </c>
      <c r="O44" s="201">
        <v>23.32</v>
      </c>
      <c r="P44" s="201">
        <v>60.03</v>
      </c>
      <c r="Q44" s="201">
        <v>1.86</v>
      </c>
      <c r="R44" s="201">
        <v>5.79</v>
      </c>
      <c r="S44" s="201">
        <v>3.72</v>
      </c>
      <c r="T44" s="201">
        <v>0</v>
      </c>
      <c r="U44" s="201">
        <v>319.25</v>
      </c>
      <c r="V44" s="201">
        <v>5.08</v>
      </c>
      <c r="W44" s="201">
        <v>11.37</v>
      </c>
      <c r="X44" s="201">
        <v>36.14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47.93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47.09</v>
      </c>
      <c r="AQ44" s="201">
        <v>11.16</v>
      </c>
      <c r="AR44" s="201">
        <v>25.45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83.94</v>
      </c>
      <c r="L45" s="201">
        <v>31.64</v>
      </c>
      <c r="M45" s="201">
        <v>0</v>
      </c>
      <c r="N45" s="201">
        <v>28.94</v>
      </c>
      <c r="O45" s="201">
        <v>23.32</v>
      </c>
      <c r="P45" s="201">
        <v>60.03</v>
      </c>
      <c r="Q45" s="201">
        <v>1.86</v>
      </c>
      <c r="R45" s="201">
        <v>5.79</v>
      </c>
      <c r="S45" s="201">
        <v>3.72</v>
      </c>
      <c r="T45" s="201">
        <v>0</v>
      </c>
      <c r="U45" s="201">
        <v>319.25</v>
      </c>
      <c r="V45" s="201">
        <v>2.89</v>
      </c>
      <c r="W45" s="201">
        <v>5.79</v>
      </c>
      <c r="X45" s="201">
        <v>34.86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47.93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24.11</v>
      </c>
      <c r="AQ45" s="201">
        <v>11.16</v>
      </c>
      <c r="AR45" s="201">
        <v>25.45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83.94</v>
      </c>
      <c r="L46" s="201">
        <v>31.64</v>
      </c>
      <c r="M46" s="201">
        <v>0</v>
      </c>
      <c r="N46" s="201">
        <v>28.94</v>
      </c>
      <c r="O46" s="201">
        <v>23.32</v>
      </c>
      <c r="P46" s="201">
        <v>60.03</v>
      </c>
      <c r="Q46" s="201">
        <v>1.86</v>
      </c>
      <c r="R46" s="201">
        <v>5.79</v>
      </c>
      <c r="S46" s="201">
        <v>3.72</v>
      </c>
      <c r="T46" s="201">
        <v>0</v>
      </c>
      <c r="U46" s="201">
        <v>319.25</v>
      </c>
      <c r="V46" s="201">
        <v>2.89</v>
      </c>
      <c r="W46" s="201">
        <v>5.79</v>
      </c>
      <c r="X46" s="201">
        <v>19.29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47.93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24.11</v>
      </c>
      <c r="AQ46" s="201">
        <v>11.16</v>
      </c>
      <c r="AR46" s="201">
        <v>25.45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83.94</v>
      </c>
      <c r="L47" s="201">
        <v>31.64</v>
      </c>
      <c r="M47" s="201">
        <v>0</v>
      </c>
      <c r="N47" s="201">
        <v>28.94</v>
      </c>
      <c r="O47" s="201">
        <v>23.32</v>
      </c>
      <c r="P47" s="201">
        <v>60.03</v>
      </c>
      <c r="Q47" s="201">
        <v>1.86</v>
      </c>
      <c r="R47" s="201">
        <v>5.79</v>
      </c>
      <c r="S47" s="201">
        <v>3.72</v>
      </c>
      <c r="T47" s="201">
        <v>0</v>
      </c>
      <c r="U47" s="201">
        <v>319.25</v>
      </c>
      <c r="V47" s="201">
        <v>2.89</v>
      </c>
      <c r="W47" s="201">
        <v>5.79</v>
      </c>
      <c r="X47" s="201">
        <v>19.29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47.93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24.11</v>
      </c>
      <c r="AQ47" s="201">
        <v>11.16</v>
      </c>
      <c r="AR47" s="201">
        <v>25.45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83.94</v>
      </c>
      <c r="L48" s="201">
        <v>32.090000000000003</v>
      </c>
      <c r="M48" s="201">
        <v>0</v>
      </c>
      <c r="N48" s="201">
        <v>28.94</v>
      </c>
      <c r="O48" s="201">
        <v>23.32</v>
      </c>
      <c r="P48" s="201">
        <v>60.03</v>
      </c>
      <c r="Q48" s="201">
        <v>1.86</v>
      </c>
      <c r="R48" s="201">
        <v>5.79</v>
      </c>
      <c r="S48" s="201">
        <v>3.78</v>
      </c>
      <c r="T48" s="201">
        <v>0</v>
      </c>
      <c r="U48" s="201">
        <v>319.25</v>
      </c>
      <c r="V48" s="201">
        <v>2.89</v>
      </c>
      <c r="W48" s="201">
        <v>5.79</v>
      </c>
      <c r="X48" s="201">
        <v>19.29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47.93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24.11</v>
      </c>
      <c r="AQ48" s="201">
        <v>11.16</v>
      </c>
      <c r="AR48" s="201">
        <v>25.45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83.94</v>
      </c>
      <c r="L49" s="201">
        <v>32.090000000000003</v>
      </c>
      <c r="M49" s="201">
        <v>0</v>
      </c>
      <c r="N49" s="201">
        <v>28.94</v>
      </c>
      <c r="O49" s="201">
        <v>23.32</v>
      </c>
      <c r="P49" s="201">
        <v>60.03</v>
      </c>
      <c r="Q49" s="201">
        <v>1.86</v>
      </c>
      <c r="R49" s="201">
        <v>5.79</v>
      </c>
      <c r="S49" s="201">
        <v>3.72</v>
      </c>
      <c r="T49" s="201">
        <v>0</v>
      </c>
      <c r="U49" s="201">
        <v>319.25</v>
      </c>
      <c r="V49" s="201">
        <v>2.89</v>
      </c>
      <c r="W49" s="201">
        <v>5.79</v>
      </c>
      <c r="X49" s="201">
        <v>19.29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24.11</v>
      </c>
      <c r="AQ49" s="201">
        <v>11.16</v>
      </c>
      <c r="AR49" s="201">
        <v>25.45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83.94</v>
      </c>
      <c r="L50" s="201">
        <v>32.090000000000003</v>
      </c>
      <c r="M50" s="201">
        <v>0</v>
      </c>
      <c r="N50" s="201">
        <v>28.94</v>
      </c>
      <c r="O50" s="201">
        <v>23.32</v>
      </c>
      <c r="P50" s="201">
        <v>60.03</v>
      </c>
      <c r="Q50" s="201">
        <v>1.86</v>
      </c>
      <c r="R50" s="201">
        <v>5.79</v>
      </c>
      <c r="S50" s="201">
        <v>3.79</v>
      </c>
      <c r="T50" s="201">
        <v>0</v>
      </c>
      <c r="U50" s="201">
        <v>319.25</v>
      </c>
      <c r="V50" s="201">
        <v>2.89</v>
      </c>
      <c r="W50" s="201">
        <v>5.79</v>
      </c>
      <c r="X50" s="201">
        <v>19.29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24.11</v>
      </c>
      <c r="AQ50" s="201">
        <v>11.16</v>
      </c>
      <c r="AR50" s="201">
        <v>25.45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83.94</v>
      </c>
      <c r="L51" s="201">
        <v>32.090000000000003</v>
      </c>
      <c r="M51" s="201">
        <v>0</v>
      </c>
      <c r="N51" s="201">
        <v>28.94</v>
      </c>
      <c r="O51" s="201">
        <v>23.32</v>
      </c>
      <c r="P51" s="201">
        <v>60.03</v>
      </c>
      <c r="Q51" s="201">
        <v>1.86</v>
      </c>
      <c r="R51" s="201">
        <v>5.79</v>
      </c>
      <c r="S51" s="201">
        <v>3.79</v>
      </c>
      <c r="T51" s="201">
        <v>0</v>
      </c>
      <c r="U51" s="201">
        <v>319.25</v>
      </c>
      <c r="V51" s="201">
        <v>3.94</v>
      </c>
      <c r="W51" s="201">
        <v>5.79</v>
      </c>
      <c r="X51" s="201">
        <v>19.29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30.25</v>
      </c>
      <c r="AQ51" s="201">
        <v>11.17</v>
      </c>
      <c r="AR51" s="201">
        <v>25.45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83.94</v>
      </c>
      <c r="L52" s="201">
        <v>32.090000000000003</v>
      </c>
      <c r="M52" s="201">
        <v>0</v>
      </c>
      <c r="N52" s="201">
        <v>28.94</v>
      </c>
      <c r="O52" s="201">
        <v>23.32</v>
      </c>
      <c r="P52" s="201">
        <v>60.03</v>
      </c>
      <c r="Q52" s="201">
        <v>1.86</v>
      </c>
      <c r="R52" s="201">
        <v>5.79</v>
      </c>
      <c r="S52" s="201">
        <v>3.79</v>
      </c>
      <c r="T52" s="201">
        <v>0</v>
      </c>
      <c r="U52" s="201">
        <v>319.25</v>
      </c>
      <c r="V52" s="201">
        <v>3.65</v>
      </c>
      <c r="W52" s="201">
        <v>5.79</v>
      </c>
      <c r="X52" s="201">
        <v>19.29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30.25</v>
      </c>
      <c r="AQ52" s="201">
        <v>11.17</v>
      </c>
      <c r="AR52" s="201">
        <v>25.45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83.94</v>
      </c>
      <c r="L53" s="201">
        <v>32.090000000000003</v>
      </c>
      <c r="M53" s="201">
        <v>0</v>
      </c>
      <c r="N53" s="201">
        <v>28.94</v>
      </c>
      <c r="O53" s="201">
        <v>23.32</v>
      </c>
      <c r="P53" s="201">
        <v>60.03</v>
      </c>
      <c r="Q53" s="201">
        <v>1.86</v>
      </c>
      <c r="R53" s="201">
        <v>5.79</v>
      </c>
      <c r="S53" s="201">
        <v>3.79</v>
      </c>
      <c r="T53" s="201">
        <v>0</v>
      </c>
      <c r="U53" s="201">
        <v>319.25</v>
      </c>
      <c r="V53" s="201">
        <v>2.89</v>
      </c>
      <c r="W53" s="201">
        <v>6.41</v>
      </c>
      <c r="X53" s="201">
        <v>19.88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30.25</v>
      </c>
      <c r="AQ53" s="201">
        <v>11.17</v>
      </c>
      <c r="AR53" s="201">
        <v>25.45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83.94</v>
      </c>
      <c r="L54" s="201">
        <v>32.090000000000003</v>
      </c>
      <c r="M54" s="201">
        <v>0</v>
      </c>
      <c r="N54" s="201">
        <v>28.94</v>
      </c>
      <c r="O54" s="201">
        <v>23.32</v>
      </c>
      <c r="P54" s="201">
        <v>60.03</v>
      </c>
      <c r="Q54" s="201">
        <v>1.86</v>
      </c>
      <c r="R54" s="201">
        <v>5.79</v>
      </c>
      <c r="S54" s="201">
        <v>3.79</v>
      </c>
      <c r="T54" s="201">
        <v>0</v>
      </c>
      <c r="U54" s="201">
        <v>319.25</v>
      </c>
      <c r="V54" s="201">
        <v>2.89</v>
      </c>
      <c r="W54" s="201">
        <v>6.41</v>
      </c>
      <c r="X54" s="201">
        <v>19.88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30.25</v>
      </c>
      <c r="AQ54" s="201">
        <v>11.17</v>
      </c>
      <c r="AR54" s="201">
        <v>25.45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83.94</v>
      </c>
      <c r="L55" s="201">
        <v>32.090000000000003</v>
      </c>
      <c r="M55" s="201">
        <v>0</v>
      </c>
      <c r="N55" s="201">
        <v>28.94</v>
      </c>
      <c r="O55" s="201">
        <v>23.32</v>
      </c>
      <c r="P55" s="201">
        <v>60.03</v>
      </c>
      <c r="Q55" s="201">
        <v>1.86</v>
      </c>
      <c r="R55" s="201">
        <v>5.79</v>
      </c>
      <c r="S55" s="201">
        <v>3.79</v>
      </c>
      <c r="T55" s="201">
        <v>0</v>
      </c>
      <c r="U55" s="201">
        <v>319.25</v>
      </c>
      <c r="V55" s="201">
        <v>2.89</v>
      </c>
      <c r="W55" s="201">
        <v>6.41</v>
      </c>
      <c r="X55" s="201">
        <v>19.88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30.25</v>
      </c>
      <c r="AQ55" s="201">
        <v>11.17</v>
      </c>
      <c r="AR55" s="201">
        <v>25.45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83.94</v>
      </c>
      <c r="L56" s="201">
        <v>32.090000000000003</v>
      </c>
      <c r="M56" s="201">
        <v>0</v>
      </c>
      <c r="N56" s="201">
        <v>28.94</v>
      </c>
      <c r="O56" s="201">
        <v>23.32</v>
      </c>
      <c r="P56" s="201">
        <v>60.03</v>
      </c>
      <c r="Q56" s="201">
        <v>1.86</v>
      </c>
      <c r="R56" s="201">
        <v>5.79</v>
      </c>
      <c r="S56" s="201">
        <v>3.79</v>
      </c>
      <c r="T56" s="201">
        <v>0</v>
      </c>
      <c r="U56" s="201">
        <v>319.25</v>
      </c>
      <c r="V56" s="201">
        <v>2.89</v>
      </c>
      <c r="W56" s="201">
        <v>6.41</v>
      </c>
      <c r="X56" s="201">
        <v>19.88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30.25</v>
      </c>
      <c r="AQ56" s="201">
        <v>11.17</v>
      </c>
      <c r="AR56" s="201">
        <v>25.45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84</v>
      </c>
      <c r="L57" s="201">
        <v>32.1</v>
      </c>
      <c r="M57" s="201">
        <v>0</v>
      </c>
      <c r="N57" s="201">
        <v>16.399999999999999</v>
      </c>
      <c r="O57" s="201">
        <v>13.95</v>
      </c>
      <c r="P57" s="201">
        <v>60.04</v>
      </c>
      <c r="Q57" s="201">
        <v>1.86</v>
      </c>
      <c r="R57" s="201">
        <v>5.79</v>
      </c>
      <c r="S57" s="201">
        <v>3.79</v>
      </c>
      <c r="T57" s="201">
        <v>0</v>
      </c>
      <c r="U57" s="201">
        <v>319.25</v>
      </c>
      <c r="V57" s="201">
        <v>2.89</v>
      </c>
      <c r="W57" s="201">
        <v>6.41</v>
      </c>
      <c r="X57" s="201">
        <v>19.88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30.25</v>
      </c>
      <c r="AQ57" s="201">
        <v>11.17</v>
      </c>
      <c r="AR57" s="201">
        <v>25.45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84</v>
      </c>
      <c r="L58" s="201">
        <v>32.1</v>
      </c>
      <c r="M58" s="201">
        <v>0</v>
      </c>
      <c r="N58" s="201">
        <v>16.399999999999999</v>
      </c>
      <c r="O58" s="201">
        <v>13.95</v>
      </c>
      <c r="P58" s="201">
        <v>60.04</v>
      </c>
      <c r="Q58" s="201">
        <v>1.86</v>
      </c>
      <c r="R58" s="201">
        <v>5.79</v>
      </c>
      <c r="S58" s="201">
        <v>3.79</v>
      </c>
      <c r="T58" s="201">
        <v>0</v>
      </c>
      <c r="U58" s="201">
        <v>319.25</v>
      </c>
      <c r="V58" s="201">
        <v>2.89</v>
      </c>
      <c r="W58" s="201">
        <v>6.41</v>
      </c>
      <c r="X58" s="201">
        <v>19.88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30.25</v>
      </c>
      <c r="AQ58" s="201">
        <v>11.17</v>
      </c>
      <c r="AR58" s="201">
        <v>25.45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84</v>
      </c>
      <c r="L59" s="201">
        <v>32.1</v>
      </c>
      <c r="M59" s="201">
        <v>0</v>
      </c>
      <c r="N59" s="201">
        <v>16.399999999999999</v>
      </c>
      <c r="O59" s="201">
        <v>13.95</v>
      </c>
      <c r="P59" s="201">
        <v>60.04</v>
      </c>
      <c r="Q59" s="201">
        <v>1.86</v>
      </c>
      <c r="R59" s="201">
        <v>5.79</v>
      </c>
      <c r="S59" s="201">
        <v>3.79</v>
      </c>
      <c r="T59" s="201">
        <v>0</v>
      </c>
      <c r="U59" s="201">
        <v>319.25</v>
      </c>
      <c r="V59" s="201">
        <v>2.89</v>
      </c>
      <c r="W59" s="201">
        <v>6.41</v>
      </c>
      <c r="X59" s="201">
        <v>19.88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30.25</v>
      </c>
      <c r="AQ59" s="201">
        <v>11.17</v>
      </c>
      <c r="AR59" s="201">
        <v>25.45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84</v>
      </c>
      <c r="L60" s="201">
        <v>32.1</v>
      </c>
      <c r="M60" s="201">
        <v>0</v>
      </c>
      <c r="N60" s="201">
        <v>16.399999999999999</v>
      </c>
      <c r="O60" s="201">
        <v>13.95</v>
      </c>
      <c r="P60" s="201">
        <v>60.04</v>
      </c>
      <c r="Q60" s="201">
        <v>1.86</v>
      </c>
      <c r="R60" s="201">
        <v>5.79</v>
      </c>
      <c r="S60" s="201">
        <v>3.79</v>
      </c>
      <c r="T60" s="201">
        <v>0</v>
      </c>
      <c r="U60" s="201">
        <v>319.25</v>
      </c>
      <c r="V60" s="201">
        <v>2.89</v>
      </c>
      <c r="W60" s="201">
        <v>6.41</v>
      </c>
      <c r="X60" s="201">
        <v>19.88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30.25</v>
      </c>
      <c r="AQ60" s="201">
        <v>11.17</v>
      </c>
      <c r="AR60" s="201">
        <v>25.45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84</v>
      </c>
      <c r="L61" s="201">
        <v>32.1</v>
      </c>
      <c r="M61" s="201">
        <v>0</v>
      </c>
      <c r="N61" s="201">
        <v>16.399999999999999</v>
      </c>
      <c r="O61" s="201">
        <v>13.95</v>
      </c>
      <c r="P61" s="201">
        <v>60.04</v>
      </c>
      <c r="Q61" s="201">
        <v>1.86</v>
      </c>
      <c r="R61" s="201">
        <v>5.79</v>
      </c>
      <c r="S61" s="201">
        <v>3.79</v>
      </c>
      <c r="T61" s="201">
        <v>0</v>
      </c>
      <c r="U61" s="201">
        <v>319.25</v>
      </c>
      <c r="V61" s="201">
        <v>2.89</v>
      </c>
      <c r="W61" s="201">
        <v>6.41</v>
      </c>
      <c r="X61" s="201">
        <v>19.88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30.25</v>
      </c>
      <c r="AQ61" s="201">
        <v>11.17</v>
      </c>
      <c r="AR61" s="201">
        <v>25.45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84</v>
      </c>
      <c r="L62" s="201">
        <v>32.1</v>
      </c>
      <c r="M62" s="201">
        <v>0</v>
      </c>
      <c r="N62" s="201">
        <v>16.399999999999999</v>
      </c>
      <c r="O62" s="201">
        <v>13.95</v>
      </c>
      <c r="P62" s="201">
        <v>60.04</v>
      </c>
      <c r="Q62" s="201">
        <v>1.86</v>
      </c>
      <c r="R62" s="201">
        <v>5.79</v>
      </c>
      <c r="S62" s="201">
        <v>3.79</v>
      </c>
      <c r="T62" s="201">
        <v>0</v>
      </c>
      <c r="U62" s="201">
        <v>319.25</v>
      </c>
      <c r="V62" s="201">
        <v>2.89</v>
      </c>
      <c r="W62" s="201">
        <v>6.41</v>
      </c>
      <c r="X62" s="201">
        <v>19.88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30.25</v>
      </c>
      <c r="AQ62" s="201">
        <v>11.17</v>
      </c>
      <c r="AR62" s="201">
        <v>25.45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84</v>
      </c>
      <c r="L63" s="201">
        <v>32.1</v>
      </c>
      <c r="M63" s="201">
        <v>0</v>
      </c>
      <c r="N63" s="201">
        <v>16.399999999999999</v>
      </c>
      <c r="O63" s="201">
        <v>13.95</v>
      </c>
      <c r="P63" s="201">
        <v>60.04</v>
      </c>
      <c r="Q63" s="201">
        <v>1.86</v>
      </c>
      <c r="R63" s="201">
        <v>5.79</v>
      </c>
      <c r="S63" s="201">
        <v>3.79</v>
      </c>
      <c r="T63" s="201">
        <v>0</v>
      </c>
      <c r="U63" s="201">
        <v>319.25</v>
      </c>
      <c r="V63" s="201">
        <v>2.89</v>
      </c>
      <c r="W63" s="201">
        <v>6.41</v>
      </c>
      <c r="X63" s="201">
        <v>19.88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30.25</v>
      </c>
      <c r="AQ63" s="201">
        <v>11.17</v>
      </c>
      <c r="AR63" s="201">
        <v>25.45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84</v>
      </c>
      <c r="L64" s="201">
        <v>32.1</v>
      </c>
      <c r="M64" s="201">
        <v>0</v>
      </c>
      <c r="N64" s="201">
        <v>16.399999999999999</v>
      </c>
      <c r="O64" s="201">
        <v>13.95</v>
      </c>
      <c r="P64" s="201">
        <v>60.04</v>
      </c>
      <c r="Q64" s="201">
        <v>1.86</v>
      </c>
      <c r="R64" s="201">
        <v>5.79</v>
      </c>
      <c r="S64" s="201">
        <v>3.79</v>
      </c>
      <c r="T64" s="201">
        <v>0</v>
      </c>
      <c r="U64" s="201">
        <v>319.25</v>
      </c>
      <c r="V64" s="201">
        <v>2.89</v>
      </c>
      <c r="W64" s="201">
        <v>6.41</v>
      </c>
      <c r="X64" s="201">
        <v>19.88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30.25</v>
      </c>
      <c r="AQ64" s="201">
        <v>11.17</v>
      </c>
      <c r="AR64" s="201">
        <v>25.45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86.81</v>
      </c>
      <c r="L65" s="201">
        <v>34.9</v>
      </c>
      <c r="M65" s="201">
        <v>0</v>
      </c>
      <c r="N65" s="201">
        <v>16.399999999999999</v>
      </c>
      <c r="O65" s="201">
        <v>13.95</v>
      </c>
      <c r="P65" s="201">
        <v>60.04</v>
      </c>
      <c r="Q65" s="201">
        <v>1.93</v>
      </c>
      <c r="R65" s="201">
        <v>5.98</v>
      </c>
      <c r="S65" s="201">
        <v>3.96</v>
      </c>
      <c r="T65" s="201">
        <v>0</v>
      </c>
      <c r="U65" s="201">
        <v>319.25</v>
      </c>
      <c r="V65" s="201">
        <v>3.14</v>
      </c>
      <c r="W65" s="201">
        <v>6.37</v>
      </c>
      <c r="X65" s="201">
        <v>19.88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30.25</v>
      </c>
      <c r="AQ65" s="201">
        <v>11.59</v>
      </c>
      <c r="AR65" s="201">
        <v>25.45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86.81</v>
      </c>
      <c r="L66" s="201">
        <v>34.9</v>
      </c>
      <c r="M66" s="201">
        <v>0</v>
      </c>
      <c r="N66" s="201">
        <v>16.399999999999999</v>
      </c>
      <c r="O66" s="201">
        <v>13.95</v>
      </c>
      <c r="P66" s="201">
        <v>60.04</v>
      </c>
      <c r="Q66" s="201">
        <v>1.93</v>
      </c>
      <c r="R66" s="201">
        <v>5.98</v>
      </c>
      <c r="S66" s="201">
        <v>3.96</v>
      </c>
      <c r="T66" s="201">
        <v>0</v>
      </c>
      <c r="U66" s="201">
        <v>319.25</v>
      </c>
      <c r="V66" s="201">
        <v>3.14</v>
      </c>
      <c r="W66" s="201">
        <v>6.37</v>
      </c>
      <c r="X66" s="201">
        <v>19.88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30.25</v>
      </c>
      <c r="AQ66" s="201">
        <v>11.59</v>
      </c>
      <c r="AR66" s="201">
        <v>25.45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86.81</v>
      </c>
      <c r="L67" s="201">
        <v>34.9</v>
      </c>
      <c r="M67" s="201">
        <v>0</v>
      </c>
      <c r="N67" s="201">
        <v>28.94</v>
      </c>
      <c r="O67" s="201">
        <v>23.32</v>
      </c>
      <c r="P67" s="201">
        <v>59.63</v>
      </c>
      <c r="Q67" s="201">
        <v>1.93</v>
      </c>
      <c r="R67" s="201">
        <v>5.98</v>
      </c>
      <c r="S67" s="201">
        <v>3.96</v>
      </c>
      <c r="T67" s="201">
        <v>0</v>
      </c>
      <c r="U67" s="201">
        <v>319.25</v>
      </c>
      <c r="V67" s="201">
        <v>3.14</v>
      </c>
      <c r="W67" s="201">
        <v>6.37</v>
      </c>
      <c r="X67" s="201">
        <v>36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30.25</v>
      </c>
      <c r="AQ67" s="201">
        <v>11.82</v>
      </c>
      <c r="AR67" s="201">
        <v>25.45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86.81</v>
      </c>
      <c r="L68" s="201">
        <v>34.9</v>
      </c>
      <c r="M68" s="201">
        <v>0</v>
      </c>
      <c r="N68" s="201">
        <v>28.94</v>
      </c>
      <c r="O68" s="201">
        <v>23.32</v>
      </c>
      <c r="P68" s="201">
        <v>60.03</v>
      </c>
      <c r="Q68" s="201">
        <v>1.93</v>
      </c>
      <c r="R68" s="201">
        <v>5.98</v>
      </c>
      <c r="S68" s="201">
        <v>3.96</v>
      </c>
      <c r="T68" s="201">
        <v>0</v>
      </c>
      <c r="U68" s="201">
        <v>319.25</v>
      </c>
      <c r="V68" s="201">
        <v>3.14</v>
      </c>
      <c r="W68" s="201">
        <v>6.37</v>
      </c>
      <c r="X68" s="201">
        <v>36.14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30.25</v>
      </c>
      <c r="AQ68" s="201">
        <v>11.82</v>
      </c>
      <c r="AR68" s="201">
        <v>25.45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86.81</v>
      </c>
      <c r="L69" s="201">
        <v>34.9</v>
      </c>
      <c r="M69" s="201">
        <v>0</v>
      </c>
      <c r="N69" s="201">
        <v>28.94</v>
      </c>
      <c r="O69" s="201">
        <v>23.32</v>
      </c>
      <c r="P69" s="201">
        <v>60.03</v>
      </c>
      <c r="Q69" s="201">
        <v>1.93</v>
      </c>
      <c r="R69" s="201">
        <v>5.98</v>
      </c>
      <c r="S69" s="201">
        <v>3.96</v>
      </c>
      <c r="T69" s="201">
        <v>0</v>
      </c>
      <c r="U69" s="201">
        <v>319.25</v>
      </c>
      <c r="V69" s="201">
        <v>3.14</v>
      </c>
      <c r="W69" s="201">
        <v>6.37</v>
      </c>
      <c r="X69" s="201">
        <v>36.14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30.25</v>
      </c>
      <c r="AQ69" s="201">
        <v>11.82</v>
      </c>
      <c r="AR69" s="201">
        <v>22.61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86.81</v>
      </c>
      <c r="L70" s="201">
        <v>34.9</v>
      </c>
      <c r="M70" s="201">
        <v>0</v>
      </c>
      <c r="N70" s="201">
        <v>28.94</v>
      </c>
      <c r="O70" s="201">
        <v>23.32</v>
      </c>
      <c r="P70" s="201">
        <v>60.03</v>
      </c>
      <c r="Q70" s="201">
        <v>1.93</v>
      </c>
      <c r="R70" s="201">
        <v>5.98</v>
      </c>
      <c r="S70" s="201">
        <v>3.96</v>
      </c>
      <c r="T70" s="201">
        <v>0</v>
      </c>
      <c r="U70" s="201">
        <v>319.25</v>
      </c>
      <c r="V70" s="201">
        <v>2.9</v>
      </c>
      <c r="W70" s="201">
        <v>6.37</v>
      </c>
      <c r="X70" s="201">
        <v>36.14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47.93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30.25</v>
      </c>
      <c r="AQ70" s="201">
        <v>11.82</v>
      </c>
      <c r="AR70" s="201">
        <v>19.96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86.81</v>
      </c>
      <c r="L71" s="201">
        <v>34.9</v>
      </c>
      <c r="M71" s="201">
        <v>0</v>
      </c>
      <c r="N71" s="201">
        <v>28.94</v>
      </c>
      <c r="O71" s="201">
        <v>23.32</v>
      </c>
      <c r="P71" s="201">
        <v>60.03</v>
      </c>
      <c r="Q71" s="201">
        <v>1.93</v>
      </c>
      <c r="R71" s="201">
        <v>5.98</v>
      </c>
      <c r="S71" s="201">
        <v>3.96</v>
      </c>
      <c r="T71" s="201">
        <v>0</v>
      </c>
      <c r="U71" s="201">
        <v>319.25</v>
      </c>
      <c r="V71" s="201">
        <v>3.14</v>
      </c>
      <c r="W71" s="201">
        <v>6.37</v>
      </c>
      <c r="X71" s="201">
        <v>20.5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47.93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22.66</v>
      </c>
      <c r="AQ71" s="201">
        <v>11.82</v>
      </c>
      <c r="AR71" s="201">
        <v>14.54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86.81</v>
      </c>
      <c r="L72" s="201">
        <v>34.729999999999997</v>
      </c>
      <c r="M72" s="201">
        <v>0</v>
      </c>
      <c r="N72" s="201">
        <v>28.94</v>
      </c>
      <c r="O72" s="201">
        <v>23.32</v>
      </c>
      <c r="P72" s="201">
        <v>60.03</v>
      </c>
      <c r="Q72" s="201">
        <v>1.93</v>
      </c>
      <c r="R72" s="201">
        <v>5.98</v>
      </c>
      <c r="S72" s="201">
        <v>3.95</v>
      </c>
      <c r="T72" s="201">
        <v>0</v>
      </c>
      <c r="U72" s="201">
        <v>319.25</v>
      </c>
      <c r="V72" s="201">
        <v>3</v>
      </c>
      <c r="W72" s="201">
        <v>6.37</v>
      </c>
      <c r="X72" s="201">
        <v>20.5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47.93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22.66</v>
      </c>
      <c r="AQ72" s="201">
        <v>11.82</v>
      </c>
      <c r="AR72" s="201">
        <v>6.96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86.81</v>
      </c>
      <c r="L73" s="201">
        <v>34.729999999999997</v>
      </c>
      <c r="M73" s="201">
        <v>0</v>
      </c>
      <c r="N73" s="201">
        <v>28.94</v>
      </c>
      <c r="O73" s="201">
        <v>23.32</v>
      </c>
      <c r="P73" s="201">
        <v>60.03</v>
      </c>
      <c r="Q73" s="201">
        <v>1.93</v>
      </c>
      <c r="R73" s="201">
        <v>5.98</v>
      </c>
      <c r="S73" s="201">
        <v>3.95</v>
      </c>
      <c r="T73" s="201">
        <v>0</v>
      </c>
      <c r="U73" s="201">
        <v>319.25</v>
      </c>
      <c r="V73" s="201">
        <v>3.14</v>
      </c>
      <c r="W73" s="201">
        <v>6.37</v>
      </c>
      <c r="X73" s="201">
        <v>20.5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47.93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22.66</v>
      </c>
      <c r="AQ73" s="201">
        <v>11.82</v>
      </c>
      <c r="AR73" s="201">
        <v>2.6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86.81</v>
      </c>
      <c r="L74" s="201">
        <v>34.729999999999997</v>
      </c>
      <c r="M74" s="201">
        <v>0</v>
      </c>
      <c r="N74" s="201">
        <v>28.94</v>
      </c>
      <c r="O74" s="201">
        <v>23.32</v>
      </c>
      <c r="P74" s="201">
        <v>60.03</v>
      </c>
      <c r="Q74" s="201">
        <v>1.93</v>
      </c>
      <c r="R74" s="201">
        <v>5.98</v>
      </c>
      <c r="S74" s="201">
        <v>3.95</v>
      </c>
      <c r="T74" s="201">
        <v>0</v>
      </c>
      <c r="U74" s="201">
        <v>319.25</v>
      </c>
      <c r="V74" s="201">
        <v>3.14</v>
      </c>
      <c r="W74" s="201">
        <v>6.37</v>
      </c>
      <c r="X74" s="201">
        <v>20.5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47.93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22.66</v>
      </c>
      <c r="AQ74" s="201">
        <v>11.82</v>
      </c>
      <c r="AR74" s="201">
        <v>0.57999999999999996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81.67</v>
      </c>
      <c r="L75" s="201">
        <v>34.729999999999997</v>
      </c>
      <c r="M75" s="201">
        <v>0</v>
      </c>
      <c r="N75" s="201">
        <v>28.94</v>
      </c>
      <c r="O75" s="201">
        <v>23.32</v>
      </c>
      <c r="P75" s="201">
        <v>60.03</v>
      </c>
      <c r="Q75" s="201">
        <v>1.93</v>
      </c>
      <c r="R75" s="201">
        <v>5.98</v>
      </c>
      <c r="S75" s="201">
        <v>3.95</v>
      </c>
      <c r="T75" s="201">
        <v>0</v>
      </c>
      <c r="U75" s="201">
        <v>319.25</v>
      </c>
      <c r="V75" s="201">
        <v>5.08</v>
      </c>
      <c r="W75" s="201">
        <v>11.17</v>
      </c>
      <c r="X75" s="201">
        <v>36.14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47.93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34.72</v>
      </c>
      <c r="AQ75" s="201">
        <v>11.82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86.81</v>
      </c>
      <c r="L76" s="201">
        <v>34.729999999999997</v>
      </c>
      <c r="M76" s="201">
        <v>0</v>
      </c>
      <c r="N76" s="201">
        <v>28.94</v>
      </c>
      <c r="O76" s="201">
        <v>23.32</v>
      </c>
      <c r="P76" s="201">
        <v>60.03</v>
      </c>
      <c r="Q76" s="201">
        <v>1.93</v>
      </c>
      <c r="R76" s="201">
        <v>5.98</v>
      </c>
      <c r="S76" s="201">
        <v>3.95</v>
      </c>
      <c r="T76" s="201">
        <v>0</v>
      </c>
      <c r="U76" s="201">
        <v>319.25</v>
      </c>
      <c r="V76" s="201">
        <v>5.08</v>
      </c>
      <c r="W76" s="201">
        <v>11.37</v>
      </c>
      <c r="X76" s="201">
        <v>36.14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47.93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48.37</v>
      </c>
      <c r="AQ76" s="201">
        <v>11.82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98.6</v>
      </c>
      <c r="L77" s="201">
        <v>34.729999999999997</v>
      </c>
      <c r="M77" s="201">
        <v>0</v>
      </c>
      <c r="N77" s="201">
        <v>28.94</v>
      </c>
      <c r="O77" s="201">
        <v>23.32</v>
      </c>
      <c r="P77" s="201">
        <v>60.03</v>
      </c>
      <c r="Q77" s="201">
        <v>1.93</v>
      </c>
      <c r="R77" s="201">
        <v>5.98</v>
      </c>
      <c r="S77" s="201">
        <v>3.95</v>
      </c>
      <c r="T77" s="201">
        <v>0</v>
      </c>
      <c r="U77" s="201">
        <v>319.25</v>
      </c>
      <c r="V77" s="201">
        <v>5.08</v>
      </c>
      <c r="W77" s="201">
        <v>11.37</v>
      </c>
      <c r="X77" s="201">
        <v>36.14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47.93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48.37</v>
      </c>
      <c r="AQ77" s="201">
        <v>11.82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86.81</v>
      </c>
      <c r="L78" s="201">
        <v>34.729999999999997</v>
      </c>
      <c r="M78" s="201">
        <v>0</v>
      </c>
      <c r="N78" s="201">
        <v>28.94</v>
      </c>
      <c r="O78" s="201">
        <v>23.32</v>
      </c>
      <c r="P78" s="201">
        <v>60.03</v>
      </c>
      <c r="Q78" s="201">
        <v>1.93</v>
      </c>
      <c r="R78" s="201">
        <v>5.98</v>
      </c>
      <c r="S78" s="201">
        <v>3.95</v>
      </c>
      <c r="T78" s="201">
        <v>0</v>
      </c>
      <c r="U78" s="201">
        <v>319.25</v>
      </c>
      <c r="V78" s="201">
        <v>5.08</v>
      </c>
      <c r="W78" s="201">
        <v>11.37</v>
      </c>
      <c r="X78" s="201">
        <v>36.14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47.93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48.37</v>
      </c>
      <c r="AQ78" s="201">
        <v>11.82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86.81</v>
      </c>
      <c r="L79" s="201">
        <v>34.729999999999997</v>
      </c>
      <c r="M79" s="201">
        <v>0</v>
      </c>
      <c r="N79" s="201">
        <v>28.94</v>
      </c>
      <c r="O79" s="201">
        <v>23.32</v>
      </c>
      <c r="P79" s="201">
        <v>60.03</v>
      </c>
      <c r="Q79" s="201">
        <v>1.93</v>
      </c>
      <c r="R79" s="201">
        <v>5.98</v>
      </c>
      <c r="S79" s="201">
        <v>3.95</v>
      </c>
      <c r="T79" s="201">
        <v>0</v>
      </c>
      <c r="U79" s="201">
        <v>319.25</v>
      </c>
      <c r="V79" s="201">
        <v>5.08</v>
      </c>
      <c r="W79" s="201">
        <v>11.37</v>
      </c>
      <c r="X79" s="201">
        <v>36.14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48.28</v>
      </c>
      <c r="AQ79" s="201">
        <v>11.82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86.81</v>
      </c>
      <c r="L80" s="201">
        <v>34.729999999999997</v>
      </c>
      <c r="M80" s="201">
        <v>0</v>
      </c>
      <c r="N80" s="201">
        <v>28.94</v>
      </c>
      <c r="O80" s="201">
        <v>23.32</v>
      </c>
      <c r="P80" s="201">
        <v>60.03</v>
      </c>
      <c r="Q80" s="201">
        <v>1.93</v>
      </c>
      <c r="R80" s="201">
        <v>10.39</v>
      </c>
      <c r="S80" s="201">
        <v>3.95</v>
      </c>
      <c r="T80" s="201">
        <v>0</v>
      </c>
      <c r="U80" s="201">
        <v>319.25</v>
      </c>
      <c r="V80" s="201">
        <v>5.08</v>
      </c>
      <c r="W80" s="201">
        <v>11.37</v>
      </c>
      <c r="X80" s="201">
        <v>36.14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47.93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48.28</v>
      </c>
      <c r="AQ80" s="201">
        <v>11.82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86.81</v>
      </c>
      <c r="L81" s="201">
        <v>34.729999999999997</v>
      </c>
      <c r="M81" s="201">
        <v>0</v>
      </c>
      <c r="N81" s="201">
        <v>28.94</v>
      </c>
      <c r="O81" s="201">
        <v>23.32</v>
      </c>
      <c r="P81" s="201">
        <v>60.03</v>
      </c>
      <c r="Q81" s="201">
        <v>1.93</v>
      </c>
      <c r="R81" s="201">
        <v>10.39</v>
      </c>
      <c r="S81" s="201">
        <v>3.95</v>
      </c>
      <c r="T81" s="201">
        <v>0</v>
      </c>
      <c r="U81" s="201">
        <v>319.25</v>
      </c>
      <c r="V81" s="201">
        <v>5.08</v>
      </c>
      <c r="W81" s="201">
        <v>11.37</v>
      </c>
      <c r="X81" s="201">
        <v>36.14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47.93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48.38</v>
      </c>
      <c r="AQ81" s="201">
        <v>11.82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86.81</v>
      </c>
      <c r="L82" s="201">
        <v>34.729999999999997</v>
      </c>
      <c r="M82" s="201">
        <v>0</v>
      </c>
      <c r="N82" s="201">
        <v>28.94</v>
      </c>
      <c r="O82" s="201">
        <v>23.32</v>
      </c>
      <c r="P82" s="201">
        <v>60.03</v>
      </c>
      <c r="Q82" s="201">
        <v>1.93</v>
      </c>
      <c r="R82" s="201">
        <v>5.98</v>
      </c>
      <c r="S82" s="201">
        <v>3.96</v>
      </c>
      <c r="T82" s="201">
        <v>0</v>
      </c>
      <c r="U82" s="201">
        <v>319.25</v>
      </c>
      <c r="V82" s="201">
        <v>5.08</v>
      </c>
      <c r="W82" s="201">
        <v>11.37</v>
      </c>
      <c r="X82" s="201">
        <v>36.14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47.93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48.37</v>
      </c>
      <c r="AQ82" s="201">
        <v>11.82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86.81</v>
      </c>
      <c r="L83" s="201">
        <v>34.729999999999997</v>
      </c>
      <c r="M83" s="201">
        <v>0</v>
      </c>
      <c r="N83" s="201">
        <v>28.94</v>
      </c>
      <c r="O83" s="201">
        <v>23.32</v>
      </c>
      <c r="P83" s="201">
        <v>60.03</v>
      </c>
      <c r="Q83" s="201">
        <v>1.93</v>
      </c>
      <c r="R83" s="201">
        <v>5.98</v>
      </c>
      <c r="S83" s="201">
        <v>3.96</v>
      </c>
      <c r="T83" s="201">
        <v>0</v>
      </c>
      <c r="U83" s="201">
        <v>319.25</v>
      </c>
      <c r="V83" s="201">
        <v>5.08</v>
      </c>
      <c r="W83" s="201">
        <v>11.37</v>
      </c>
      <c r="X83" s="201">
        <v>36.14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47.93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48.37</v>
      </c>
      <c r="AQ83" s="201">
        <v>11.82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86.81</v>
      </c>
      <c r="L84" s="201">
        <v>34.729999999999997</v>
      </c>
      <c r="M84" s="201">
        <v>0</v>
      </c>
      <c r="N84" s="201">
        <v>28.94</v>
      </c>
      <c r="O84" s="201">
        <v>23.32</v>
      </c>
      <c r="P84" s="201">
        <v>60.03</v>
      </c>
      <c r="Q84" s="201">
        <v>1.93</v>
      </c>
      <c r="R84" s="201">
        <v>5.98</v>
      </c>
      <c r="S84" s="201">
        <v>3.96</v>
      </c>
      <c r="T84" s="201">
        <v>0</v>
      </c>
      <c r="U84" s="201">
        <v>319.25</v>
      </c>
      <c r="V84" s="201">
        <v>5.08</v>
      </c>
      <c r="W84" s="201">
        <v>11.37</v>
      </c>
      <c r="X84" s="201">
        <v>36.14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47.93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34.729999999999997</v>
      </c>
      <c r="AQ84" s="201">
        <v>11.82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86.81</v>
      </c>
      <c r="L85" s="201">
        <v>34.729999999999997</v>
      </c>
      <c r="M85" s="201">
        <v>0</v>
      </c>
      <c r="N85" s="201">
        <v>28.94</v>
      </c>
      <c r="O85" s="201">
        <v>23.32</v>
      </c>
      <c r="P85" s="201">
        <v>60.03</v>
      </c>
      <c r="Q85" s="201">
        <v>1.93</v>
      </c>
      <c r="R85" s="201">
        <v>5.98</v>
      </c>
      <c r="S85" s="201">
        <v>3.96</v>
      </c>
      <c r="T85" s="201">
        <v>0</v>
      </c>
      <c r="U85" s="201">
        <v>319.25</v>
      </c>
      <c r="V85" s="201">
        <v>3.14</v>
      </c>
      <c r="W85" s="201">
        <v>6.37</v>
      </c>
      <c r="X85" s="201">
        <v>20.5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47.93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26.04</v>
      </c>
      <c r="AQ85" s="201">
        <v>11.82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86.81</v>
      </c>
      <c r="L86" s="201">
        <v>34.729999999999997</v>
      </c>
      <c r="M86" s="201">
        <v>0</v>
      </c>
      <c r="N86" s="201">
        <v>28.94</v>
      </c>
      <c r="O86" s="201">
        <v>23.32</v>
      </c>
      <c r="P86" s="201">
        <v>60.03</v>
      </c>
      <c r="Q86" s="201">
        <v>1.93</v>
      </c>
      <c r="R86" s="201">
        <v>5.98</v>
      </c>
      <c r="S86" s="201">
        <v>3.96</v>
      </c>
      <c r="T86" s="201">
        <v>0</v>
      </c>
      <c r="U86" s="201">
        <v>319.25</v>
      </c>
      <c r="V86" s="201">
        <v>3.14</v>
      </c>
      <c r="W86" s="201">
        <v>6.37</v>
      </c>
      <c r="X86" s="201">
        <v>20.5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47.93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26.04</v>
      </c>
      <c r="AQ86" s="201">
        <v>11.82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86.81</v>
      </c>
      <c r="L87" s="201">
        <v>34.729999999999997</v>
      </c>
      <c r="M87" s="201">
        <v>0</v>
      </c>
      <c r="N87" s="201">
        <v>28.94</v>
      </c>
      <c r="O87" s="201">
        <v>23.32</v>
      </c>
      <c r="P87" s="201">
        <v>60.03</v>
      </c>
      <c r="Q87" s="201">
        <v>1.93</v>
      </c>
      <c r="R87" s="201">
        <v>5.98</v>
      </c>
      <c r="S87" s="201">
        <v>3.96</v>
      </c>
      <c r="T87" s="201">
        <v>0</v>
      </c>
      <c r="U87" s="201">
        <v>319.25</v>
      </c>
      <c r="V87" s="201">
        <v>3.14</v>
      </c>
      <c r="W87" s="201">
        <v>6.37</v>
      </c>
      <c r="X87" s="201">
        <v>20.5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47.93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26.04</v>
      </c>
      <c r="AQ87" s="201">
        <v>11.82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86.81</v>
      </c>
      <c r="L88" s="201">
        <v>34.729999999999997</v>
      </c>
      <c r="M88" s="201">
        <v>0</v>
      </c>
      <c r="N88" s="201">
        <v>28.94</v>
      </c>
      <c r="O88" s="201">
        <v>23.32</v>
      </c>
      <c r="P88" s="201">
        <v>60.03</v>
      </c>
      <c r="Q88" s="201">
        <v>1.93</v>
      </c>
      <c r="R88" s="201">
        <v>5.98</v>
      </c>
      <c r="S88" s="201">
        <v>3.96</v>
      </c>
      <c r="T88" s="201">
        <v>0</v>
      </c>
      <c r="U88" s="201">
        <v>319.25</v>
      </c>
      <c r="V88" s="201">
        <v>3.14</v>
      </c>
      <c r="W88" s="201">
        <v>6.37</v>
      </c>
      <c r="X88" s="201">
        <v>20.5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47.93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26.04</v>
      </c>
      <c r="AQ88" s="201">
        <v>11.82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86.81</v>
      </c>
      <c r="L89" s="201">
        <v>34.729999999999997</v>
      </c>
      <c r="M89" s="201">
        <v>0</v>
      </c>
      <c r="N89" s="201">
        <v>28.94</v>
      </c>
      <c r="O89" s="201">
        <v>23.32</v>
      </c>
      <c r="P89" s="201">
        <v>60.03</v>
      </c>
      <c r="Q89" s="201">
        <v>1.93</v>
      </c>
      <c r="R89" s="201">
        <v>5.98</v>
      </c>
      <c r="S89" s="201">
        <v>3.96</v>
      </c>
      <c r="T89" s="201">
        <v>0</v>
      </c>
      <c r="U89" s="201">
        <v>319.25</v>
      </c>
      <c r="V89" s="201">
        <v>3.14</v>
      </c>
      <c r="W89" s="201">
        <v>6.37</v>
      </c>
      <c r="X89" s="201">
        <v>20.5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47.93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26.04</v>
      </c>
      <c r="AQ89" s="201">
        <v>11.82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86.81</v>
      </c>
      <c r="L90" s="201">
        <v>34.729999999999997</v>
      </c>
      <c r="M90" s="201">
        <v>0</v>
      </c>
      <c r="N90" s="201">
        <v>28.94</v>
      </c>
      <c r="O90" s="201">
        <v>23.32</v>
      </c>
      <c r="P90" s="201">
        <v>60.03</v>
      </c>
      <c r="Q90" s="201">
        <v>1.93</v>
      </c>
      <c r="R90" s="201">
        <v>5.98</v>
      </c>
      <c r="S90" s="201">
        <v>3.96</v>
      </c>
      <c r="T90" s="201">
        <v>0</v>
      </c>
      <c r="U90" s="201">
        <v>319.25</v>
      </c>
      <c r="V90" s="201">
        <v>3.14</v>
      </c>
      <c r="W90" s="201">
        <v>6.37</v>
      </c>
      <c r="X90" s="201">
        <v>20.5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47.93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26.04</v>
      </c>
      <c r="AQ90" s="201">
        <v>11.82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86.81</v>
      </c>
      <c r="L91" s="201">
        <v>34.729999999999997</v>
      </c>
      <c r="M91" s="201">
        <v>0</v>
      </c>
      <c r="N91" s="201">
        <v>28.94</v>
      </c>
      <c r="O91" s="201">
        <v>23.32</v>
      </c>
      <c r="P91" s="201">
        <v>60.03</v>
      </c>
      <c r="Q91" s="201">
        <v>1.93</v>
      </c>
      <c r="R91" s="201">
        <v>5.98</v>
      </c>
      <c r="S91" s="201">
        <v>3.96</v>
      </c>
      <c r="T91" s="201">
        <v>0</v>
      </c>
      <c r="U91" s="201">
        <v>319.25</v>
      </c>
      <c r="V91" s="201">
        <v>3.14</v>
      </c>
      <c r="W91" s="201">
        <v>6.37</v>
      </c>
      <c r="X91" s="201">
        <v>20.5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47.93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26.56</v>
      </c>
      <c r="AQ91" s="201">
        <v>11.82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86.81</v>
      </c>
      <c r="L92" s="201">
        <v>34.729999999999997</v>
      </c>
      <c r="M92" s="201">
        <v>0</v>
      </c>
      <c r="N92" s="201">
        <v>28.94</v>
      </c>
      <c r="O92" s="201">
        <v>23.32</v>
      </c>
      <c r="P92" s="201">
        <v>60.03</v>
      </c>
      <c r="Q92" s="201">
        <v>1.93</v>
      </c>
      <c r="R92" s="201">
        <v>5.98</v>
      </c>
      <c r="S92" s="201">
        <v>3.96</v>
      </c>
      <c r="T92" s="201">
        <v>0</v>
      </c>
      <c r="U92" s="201">
        <v>319.25</v>
      </c>
      <c r="V92" s="201">
        <v>3.14</v>
      </c>
      <c r="W92" s="201">
        <v>6.37</v>
      </c>
      <c r="X92" s="201">
        <v>20.5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47.93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26.56</v>
      </c>
      <c r="AQ92" s="201">
        <v>11.82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86.81</v>
      </c>
      <c r="L93" s="201">
        <v>34.729999999999997</v>
      </c>
      <c r="M93" s="201">
        <v>0</v>
      </c>
      <c r="N93" s="201">
        <v>28.94</v>
      </c>
      <c r="O93" s="201">
        <v>23.32</v>
      </c>
      <c r="P93" s="201">
        <v>60.03</v>
      </c>
      <c r="Q93" s="201">
        <v>1.93</v>
      </c>
      <c r="R93" s="201">
        <v>6.11</v>
      </c>
      <c r="S93" s="201">
        <v>3.95</v>
      </c>
      <c r="T93" s="201">
        <v>0</v>
      </c>
      <c r="U93" s="201">
        <v>319.25</v>
      </c>
      <c r="V93" s="201">
        <v>3.14</v>
      </c>
      <c r="W93" s="201">
        <v>6.37</v>
      </c>
      <c r="X93" s="201">
        <v>20.5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47.93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26.04</v>
      </c>
      <c r="AQ93" s="201">
        <v>11.82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86.81</v>
      </c>
      <c r="L94" s="201">
        <v>34.729999999999997</v>
      </c>
      <c r="M94" s="201">
        <v>0</v>
      </c>
      <c r="N94" s="201">
        <v>28.94</v>
      </c>
      <c r="O94" s="201">
        <v>23.32</v>
      </c>
      <c r="P94" s="201">
        <v>60.03</v>
      </c>
      <c r="Q94" s="201">
        <v>1.93</v>
      </c>
      <c r="R94" s="201">
        <v>5.98</v>
      </c>
      <c r="S94" s="201">
        <v>3.95</v>
      </c>
      <c r="T94" s="201">
        <v>0</v>
      </c>
      <c r="U94" s="201">
        <v>319.25</v>
      </c>
      <c r="V94" s="201">
        <v>3.14</v>
      </c>
      <c r="W94" s="201">
        <v>6.37</v>
      </c>
      <c r="X94" s="201">
        <v>20.5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47.93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26.04</v>
      </c>
      <c r="AQ94" s="201">
        <v>11.82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86.81</v>
      </c>
      <c r="L95" s="201">
        <v>34.729999999999997</v>
      </c>
      <c r="M95" s="201">
        <v>0</v>
      </c>
      <c r="N95" s="201">
        <v>28.94</v>
      </c>
      <c r="O95" s="201">
        <v>23.32</v>
      </c>
      <c r="P95" s="201">
        <v>60.03</v>
      </c>
      <c r="Q95" s="201">
        <v>1.93</v>
      </c>
      <c r="R95" s="201">
        <v>5.98</v>
      </c>
      <c r="S95" s="201">
        <v>3.95</v>
      </c>
      <c r="T95" s="201">
        <v>0</v>
      </c>
      <c r="U95" s="201">
        <v>319.25</v>
      </c>
      <c r="V95" s="201">
        <v>3.14</v>
      </c>
      <c r="W95" s="201">
        <v>6.37</v>
      </c>
      <c r="X95" s="201">
        <v>20.5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47.93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26.04</v>
      </c>
      <c r="AQ95" s="201">
        <v>11.82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86.81</v>
      </c>
      <c r="L96" s="201">
        <v>34.729999999999997</v>
      </c>
      <c r="M96" s="201">
        <v>0</v>
      </c>
      <c r="N96" s="201">
        <v>28.94</v>
      </c>
      <c r="O96" s="201">
        <v>23.32</v>
      </c>
      <c r="P96" s="201">
        <v>60.03</v>
      </c>
      <c r="Q96" s="201">
        <v>1.93</v>
      </c>
      <c r="R96" s="201">
        <v>5.98</v>
      </c>
      <c r="S96" s="201">
        <v>3.95</v>
      </c>
      <c r="T96" s="201">
        <v>0</v>
      </c>
      <c r="U96" s="201">
        <v>319.25</v>
      </c>
      <c r="V96" s="201">
        <v>3.14</v>
      </c>
      <c r="W96" s="201">
        <v>6.37</v>
      </c>
      <c r="X96" s="201">
        <v>20.5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47.93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26.04</v>
      </c>
      <c r="AQ96" s="201">
        <v>11.82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86.81</v>
      </c>
      <c r="L97" s="201">
        <v>34.729999999999997</v>
      </c>
      <c r="M97" s="201">
        <v>0</v>
      </c>
      <c r="N97" s="201">
        <v>28.94</v>
      </c>
      <c r="O97" s="201">
        <v>23.32</v>
      </c>
      <c r="P97" s="201">
        <v>60.03</v>
      </c>
      <c r="Q97" s="201">
        <v>1.93</v>
      </c>
      <c r="R97" s="201">
        <v>5.98</v>
      </c>
      <c r="S97" s="201">
        <v>3.95</v>
      </c>
      <c r="T97" s="201">
        <v>0</v>
      </c>
      <c r="U97" s="201">
        <v>319.25</v>
      </c>
      <c r="V97" s="201">
        <v>3.14</v>
      </c>
      <c r="W97" s="201">
        <v>6.37</v>
      </c>
      <c r="X97" s="201">
        <v>20.5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47.93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26.04</v>
      </c>
      <c r="AQ97" s="201">
        <v>11.82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86.81</v>
      </c>
      <c r="L98" s="201">
        <v>34.729999999999997</v>
      </c>
      <c r="M98" s="201">
        <v>0</v>
      </c>
      <c r="N98" s="201">
        <v>28.94</v>
      </c>
      <c r="O98" s="201">
        <v>23.32</v>
      </c>
      <c r="P98" s="201">
        <v>60.03</v>
      </c>
      <c r="Q98" s="201">
        <v>1.93</v>
      </c>
      <c r="R98" s="201">
        <v>5.98</v>
      </c>
      <c r="S98" s="201">
        <v>3.95</v>
      </c>
      <c r="T98" s="201">
        <v>0</v>
      </c>
      <c r="U98" s="201">
        <v>319.25</v>
      </c>
      <c r="V98" s="201">
        <v>3.14</v>
      </c>
      <c r="W98" s="201">
        <v>6.37</v>
      </c>
      <c r="X98" s="201">
        <v>20.5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47.93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26.04</v>
      </c>
      <c r="AQ98" s="201">
        <v>11.82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2.0644950000000017</v>
      </c>
      <c r="L99">
        <f t="shared" si="0"/>
        <v>0.82479500000000006</v>
      </c>
      <c r="M99">
        <f t="shared" si="0"/>
        <v>0</v>
      </c>
      <c r="N99">
        <f t="shared" si="0"/>
        <v>0.66347500000000115</v>
      </c>
      <c r="O99">
        <f t="shared" si="0"/>
        <v>0.5362674999999999</v>
      </c>
      <c r="P99">
        <f t="shared" si="0"/>
        <v>1.4406449999999991</v>
      </c>
      <c r="Q99">
        <f t="shared" si="0"/>
        <v>4.6582500000000061E-2</v>
      </c>
      <c r="R99">
        <f t="shared" si="0"/>
        <v>0.16006250000000022</v>
      </c>
      <c r="S99">
        <f t="shared" si="0"/>
        <v>9.5549999999999857E-2</v>
      </c>
      <c r="T99">
        <f t="shared" si="0"/>
        <v>0</v>
      </c>
      <c r="U99">
        <f t="shared" si="0"/>
        <v>7.6619999999999999</v>
      </c>
      <c r="V99">
        <f t="shared" si="0"/>
        <v>9.5544999999999866E-2</v>
      </c>
      <c r="W99">
        <f t="shared" si="0"/>
        <v>0.18987000000000015</v>
      </c>
      <c r="X99">
        <f t="shared" si="0"/>
        <v>0.62779750000000045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1.1520874999999993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0.81278999999999924</v>
      </c>
      <c r="AQ99">
        <f t="shared" si="0"/>
        <v>0.29299499999999984</v>
      </c>
      <c r="AR99">
        <f t="shared" si="0"/>
        <v>0.24767250000000018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5.79</v>
      </c>
      <c r="L3" s="201">
        <v>306.75</v>
      </c>
      <c r="M3" s="201">
        <v>27.23</v>
      </c>
      <c r="N3" s="201">
        <v>34.950000000000003</v>
      </c>
      <c r="O3" s="201">
        <v>0</v>
      </c>
      <c r="P3" s="201">
        <v>37.159999999999997</v>
      </c>
      <c r="Q3" s="201">
        <v>1.93</v>
      </c>
      <c r="R3" s="201">
        <v>6.75</v>
      </c>
      <c r="S3" s="201">
        <v>3.86</v>
      </c>
      <c r="T3" s="201">
        <v>0</v>
      </c>
      <c r="U3" s="201">
        <v>24.79</v>
      </c>
      <c r="V3" s="201">
        <v>1.93</v>
      </c>
      <c r="W3" s="201">
        <v>6.75</v>
      </c>
      <c r="X3" s="201">
        <v>23.15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57.92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19.29</v>
      </c>
      <c r="AQ3" s="201">
        <v>7.72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5.79</v>
      </c>
      <c r="L4" s="201">
        <v>307.86</v>
      </c>
      <c r="M4" s="201">
        <v>27.23</v>
      </c>
      <c r="N4" s="201">
        <v>34.950000000000003</v>
      </c>
      <c r="O4" s="201">
        <v>0</v>
      </c>
      <c r="P4" s="201">
        <v>37.159999999999997</v>
      </c>
      <c r="Q4" s="201">
        <v>1.93</v>
      </c>
      <c r="R4" s="201">
        <v>6.75</v>
      </c>
      <c r="S4" s="201">
        <v>3.86</v>
      </c>
      <c r="T4" s="201">
        <v>0</v>
      </c>
      <c r="U4" s="201">
        <v>24.79</v>
      </c>
      <c r="V4" s="201">
        <v>1.93</v>
      </c>
      <c r="W4" s="201">
        <v>6.75</v>
      </c>
      <c r="X4" s="201">
        <v>23.15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57.92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19.29</v>
      </c>
      <c r="AQ4" s="201">
        <v>7.72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5.79</v>
      </c>
      <c r="L5" s="201">
        <v>307.86</v>
      </c>
      <c r="M5" s="201">
        <v>27.23</v>
      </c>
      <c r="N5" s="201">
        <v>34.950000000000003</v>
      </c>
      <c r="O5" s="201">
        <v>0</v>
      </c>
      <c r="P5" s="201">
        <v>37.159999999999997</v>
      </c>
      <c r="Q5" s="201">
        <v>1.93</v>
      </c>
      <c r="R5" s="201">
        <v>6.75</v>
      </c>
      <c r="S5" s="201">
        <v>3.86</v>
      </c>
      <c r="T5" s="201">
        <v>0</v>
      </c>
      <c r="U5" s="201">
        <v>24.79</v>
      </c>
      <c r="V5" s="201">
        <v>1.93</v>
      </c>
      <c r="W5" s="201">
        <v>6.75</v>
      </c>
      <c r="X5" s="201">
        <v>23.15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57.92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19.29</v>
      </c>
      <c r="AQ5" s="201">
        <v>7.72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5.79</v>
      </c>
      <c r="L6" s="201">
        <v>307.86</v>
      </c>
      <c r="M6" s="201">
        <v>27.23</v>
      </c>
      <c r="N6" s="201">
        <v>34.950000000000003</v>
      </c>
      <c r="O6" s="201">
        <v>0</v>
      </c>
      <c r="P6" s="201">
        <v>37.159999999999997</v>
      </c>
      <c r="Q6" s="201">
        <v>1.93</v>
      </c>
      <c r="R6" s="201">
        <v>6.75</v>
      </c>
      <c r="S6" s="201">
        <v>4.8600000000000003</v>
      </c>
      <c r="T6" s="201">
        <v>0</v>
      </c>
      <c r="U6" s="201">
        <v>24.79</v>
      </c>
      <c r="V6" s="201">
        <v>1.93</v>
      </c>
      <c r="W6" s="201">
        <v>6.75</v>
      </c>
      <c r="X6" s="201">
        <v>23.15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57.92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19.29</v>
      </c>
      <c r="AQ6" s="201">
        <v>7.72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5.79</v>
      </c>
      <c r="L7" s="201">
        <v>307.86</v>
      </c>
      <c r="M7" s="201">
        <v>27.23</v>
      </c>
      <c r="N7" s="201">
        <v>34.950000000000003</v>
      </c>
      <c r="O7" s="201">
        <v>0</v>
      </c>
      <c r="P7" s="201">
        <v>37.159999999999997</v>
      </c>
      <c r="Q7" s="201">
        <v>1.93</v>
      </c>
      <c r="R7" s="201">
        <v>6.75</v>
      </c>
      <c r="S7" s="201">
        <v>3.89</v>
      </c>
      <c r="T7" s="201">
        <v>0</v>
      </c>
      <c r="U7" s="201">
        <v>24.79</v>
      </c>
      <c r="V7" s="201">
        <v>1.93</v>
      </c>
      <c r="W7" s="201">
        <v>6.75</v>
      </c>
      <c r="X7" s="201">
        <v>23.15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57.92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19.29</v>
      </c>
      <c r="AQ7" s="201">
        <v>7.72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5.79</v>
      </c>
      <c r="L8" s="201">
        <v>307.86</v>
      </c>
      <c r="M8" s="201">
        <v>27.23</v>
      </c>
      <c r="N8" s="201">
        <v>34.950000000000003</v>
      </c>
      <c r="O8" s="201">
        <v>0</v>
      </c>
      <c r="P8" s="201">
        <v>37.159999999999997</v>
      </c>
      <c r="Q8" s="201">
        <v>1.93</v>
      </c>
      <c r="R8" s="201">
        <v>6.75</v>
      </c>
      <c r="S8" s="201">
        <v>3.89</v>
      </c>
      <c r="T8" s="201">
        <v>0</v>
      </c>
      <c r="U8" s="201">
        <v>24.79</v>
      </c>
      <c r="V8" s="201">
        <v>1.93</v>
      </c>
      <c r="W8" s="201">
        <v>6.75</v>
      </c>
      <c r="X8" s="201">
        <v>23.15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57.92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19.29</v>
      </c>
      <c r="AQ8" s="201">
        <v>7.72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5.79</v>
      </c>
      <c r="L9" s="201">
        <v>307.86</v>
      </c>
      <c r="M9" s="201">
        <v>27.23</v>
      </c>
      <c r="N9" s="201">
        <v>34.950000000000003</v>
      </c>
      <c r="O9" s="201">
        <v>0</v>
      </c>
      <c r="P9" s="201">
        <v>37.159999999999997</v>
      </c>
      <c r="Q9" s="201">
        <v>1.93</v>
      </c>
      <c r="R9" s="201">
        <v>6.75</v>
      </c>
      <c r="S9" s="201">
        <v>3.89</v>
      </c>
      <c r="T9" s="201">
        <v>0</v>
      </c>
      <c r="U9" s="201">
        <v>24.79</v>
      </c>
      <c r="V9" s="201">
        <v>1.93</v>
      </c>
      <c r="W9" s="201">
        <v>7.34</v>
      </c>
      <c r="X9" s="201">
        <v>23.77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57.92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33.25</v>
      </c>
      <c r="AQ9" s="201">
        <v>7.72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5.79</v>
      </c>
      <c r="L10" s="201">
        <v>307.86</v>
      </c>
      <c r="M10" s="201">
        <v>27.23</v>
      </c>
      <c r="N10" s="201">
        <v>34.950000000000003</v>
      </c>
      <c r="O10" s="201">
        <v>0</v>
      </c>
      <c r="P10" s="201">
        <v>37.159999999999997</v>
      </c>
      <c r="Q10" s="201">
        <v>1.93</v>
      </c>
      <c r="R10" s="201">
        <v>6.75</v>
      </c>
      <c r="S10" s="201">
        <v>3.89</v>
      </c>
      <c r="T10" s="201">
        <v>0</v>
      </c>
      <c r="U10" s="201">
        <v>24.79</v>
      </c>
      <c r="V10" s="201">
        <v>1.93</v>
      </c>
      <c r="W10" s="201">
        <v>7.34</v>
      </c>
      <c r="X10" s="201">
        <v>23.77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57.92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33.25</v>
      </c>
      <c r="AQ10" s="201">
        <v>7.72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5.79</v>
      </c>
      <c r="L11" s="201">
        <v>307.86</v>
      </c>
      <c r="M11" s="201">
        <v>27.23</v>
      </c>
      <c r="N11" s="201">
        <v>34.950000000000003</v>
      </c>
      <c r="O11" s="201">
        <v>0</v>
      </c>
      <c r="P11" s="201">
        <v>37.159999999999997</v>
      </c>
      <c r="Q11" s="201">
        <v>1.93</v>
      </c>
      <c r="R11" s="201">
        <v>6.75</v>
      </c>
      <c r="S11" s="201">
        <v>3.89</v>
      </c>
      <c r="T11" s="201">
        <v>0</v>
      </c>
      <c r="U11" s="201">
        <v>24.79</v>
      </c>
      <c r="V11" s="201">
        <v>3.72</v>
      </c>
      <c r="W11" s="201">
        <v>7.34</v>
      </c>
      <c r="X11" s="201">
        <v>23.77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57.92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33.25</v>
      </c>
      <c r="AQ11" s="201">
        <v>7.72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5.79</v>
      </c>
      <c r="L12" s="201">
        <v>307.86</v>
      </c>
      <c r="M12" s="201">
        <v>27.23</v>
      </c>
      <c r="N12" s="201">
        <v>34.950000000000003</v>
      </c>
      <c r="O12" s="201">
        <v>0</v>
      </c>
      <c r="P12" s="201">
        <v>37.159999999999997</v>
      </c>
      <c r="Q12" s="201">
        <v>1.93</v>
      </c>
      <c r="R12" s="201">
        <v>6.75</v>
      </c>
      <c r="S12" s="201">
        <v>3.89</v>
      </c>
      <c r="T12" s="201">
        <v>0</v>
      </c>
      <c r="U12" s="201">
        <v>24.79</v>
      </c>
      <c r="V12" s="201">
        <v>2.71</v>
      </c>
      <c r="W12" s="201">
        <v>7.34</v>
      </c>
      <c r="X12" s="201">
        <v>23.77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57.92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33.25</v>
      </c>
      <c r="AQ12" s="201">
        <v>7.72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5.79</v>
      </c>
      <c r="L13" s="201">
        <v>307.86</v>
      </c>
      <c r="M13" s="201">
        <v>27.23</v>
      </c>
      <c r="N13" s="201">
        <v>36.24</v>
      </c>
      <c r="O13" s="201">
        <v>0</v>
      </c>
      <c r="P13" s="201">
        <v>37.159999999999997</v>
      </c>
      <c r="Q13" s="201">
        <v>1.93</v>
      </c>
      <c r="R13" s="201">
        <v>6.75</v>
      </c>
      <c r="S13" s="201">
        <v>3.89</v>
      </c>
      <c r="T13" s="201">
        <v>0</v>
      </c>
      <c r="U13" s="201">
        <v>24.79</v>
      </c>
      <c r="V13" s="201">
        <v>2.71</v>
      </c>
      <c r="W13" s="201">
        <v>7.34</v>
      </c>
      <c r="X13" s="201">
        <v>23.77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57.92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33.25</v>
      </c>
      <c r="AQ13" s="201">
        <v>7.72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5.79</v>
      </c>
      <c r="L14" s="201">
        <v>307.86</v>
      </c>
      <c r="M14" s="201">
        <v>27.23</v>
      </c>
      <c r="N14" s="201">
        <v>34.96</v>
      </c>
      <c r="O14" s="201">
        <v>0</v>
      </c>
      <c r="P14" s="201">
        <v>37.159999999999997</v>
      </c>
      <c r="Q14" s="201">
        <v>1.93</v>
      </c>
      <c r="R14" s="201">
        <v>6.75</v>
      </c>
      <c r="S14" s="201">
        <v>3.89</v>
      </c>
      <c r="T14" s="201">
        <v>0</v>
      </c>
      <c r="U14" s="201">
        <v>24.79</v>
      </c>
      <c r="V14" s="201">
        <v>2.71</v>
      </c>
      <c r="W14" s="201">
        <v>7.34</v>
      </c>
      <c r="X14" s="201">
        <v>23.77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57.92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33.25</v>
      </c>
      <c r="AQ14" s="201">
        <v>7.72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5.79</v>
      </c>
      <c r="L15" s="201">
        <v>307.86</v>
      </c>
      <c r="M15" s="201">
        <v>27.23</v>
      </c>
      <c r="N15" s="201">
        <v>34.96</v>
      </c>
      <c r="O15" s="201">
        <v>0</v>
      </c>
      <c r="P15" s="201">
        <v>37.159999999999997</v>
      </c>
      <c r="Q15" s="201">
        <v>1.93</v>
      </c>
      <c r="R15" s="201">
        <v>6.75</v>
      </c>
      <c r="S15" s="201">
        <v>3.89</v>
      </c>
      <c r="T15" s="201">
        <v>0</v>
      </c>
      <c r="U15" s="201">
        <v>24.79</v>
      </c>
      <c r="V15" s="201">
        <v>2.71</v>
      </c>
      <c r="W15" s="201">
        <v>7.34</v>
      </c>
      <c r="X15" s="201">
        <v>23.77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57.92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33.25</v>
      </c>
      <c r="AQ15" s="201">
        <v>7.72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5.79</v>
      </c>
      <c r="L16" s="201">
        <v>307.86</v>
      </c>
      <c r="M16" s="201">
        <v>27.23</v>
      </c>
      <c r="N16" s="201">
        <v>34.96</v>
      </c>
      <c r="O16" s="201">
        <v>0</v>
      </c>
      <c r="P16" s="201">
        <v>37.159999999999997</v>
      </c>
      <c r="Q16" s="201">
        <v>1.93</v>
      </c>
      <c r="R16" s="201">
        <v>6.75</v>
      </c>
      <c r="S16" s="201">
        <v>3.89</v>
      </c>
      <c r="T16" s="201">
        <v>0</v>
      </c>
      <c r="U16" s="201">
        <v>24.79</v>
      </c>
      <c r="V16" s="201">
        <v>2.71</v>
      </c>
      <c r="W16" s="201">
        <v>7.34</v>
      </c>
      <c r="X16" s="201">
        <v>23.77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57.92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33.25</v>
      </c>
      <c r="AQ16" s="201">
        <v>7.72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5.79</v>
      </c>
      <c r="L17" s="201">
        <v>307.86</v>
      </c>
      <c r="M17" s="201">
        <v>27.23</v>
      </c>
      <c r="N17" s="201">
        <v>34.96</v>
      </c>
      <c r="O17" s="201">
        <v>0</v>
      </c>
      <c r="P17" s="201">
        <v>37.159999999999997</v>
      </c>
      <c r="Q17" s="201">
        <v>1.93</v>
      </c>
      <c r="R17" s="201">
        <v>6.75</v>
      </c>
      <c r="S17" s="201">
        <v>3.89</v>
      </c>
      <c r="T17" s="201">
        <v>0</v>
      </c>
      <c r="U17" s="201">
        <v>24.79</v>
      </c>
      <c r="V17" s="201">
        <v>2.71</v>
      </c>
      <c r="W17" s="201">
        <v>7.34</v>
      </c>
      <c r="X17" s="201">
        <v>23.77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57.92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33.25</v>
      </c>
      <c r="AQ17" s="201">
        <v>7.72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5.79</v>
      </c>
      <c r="L18" s="201">
        <v>307.86</v>
      </c>
      <c r="M18" s="201">
        <v>27.23</v>
      </c>
      <c r="N18" s="201">
        <v>34.96</v>
      </c>
      <c r="O18" s="201">
        <v>0</v>
      </c>
      <c r="P18" s="201">
        <v>37.159999999999997</v>
      </c>
      <c r="Q18" s="201">
        <v>1.93</v>
      </c>
      <c r="R18" s="201">
        <v>6.75</v>
      </c>
      <c r="S18" s="201">
        <v>3.89</v>
      </c>
      <c r="T18" s="201">
        <v>0</v>
      </c>
      <c r="U18" s="201">
        <v>24.79</v>
      </c>
      <c r="V18" s="201">
        <v>2.71</v>
      </c>
      <c r="W18" s="201">
        <v>7.34</v>
      </c>
      <c r="X18" s="201">
        <v>23.77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57.92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33.25</v>
      </c>
      <c r="AQ18" s="201">
        <v>7.72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5.79</v>
      </c>
      <c r="L19" s="201">
        <v>307.86</v>
      </c>
      <c r="M19" s="201">
        <v>27.23</v>
      </c>
      <c r="N19" s="201">
        <v>34.950000000000003</v>
      </c>
      <c r="O19" s="201">
        <v>0</v>
      </c>
      <c r="P19" s="201">
        <v>37.159999999999997</v>
      </c>
      <c r="Q19" s="201">
        <v>1.93</v>
      </c>
      <c r="R19" s="201">
        <v>6.75</v>
      </c>
      <c r="S19" s="201">
        <v>3.89</v>
      </c>
      <c r="T19" s="201">
        <v>0</v>
      </c>
      <c r="U19" s="201">
        <v>24.79</v>
      </c>
      <c r="V19" s="201">
        <v>1.93</v>
      </c>
      <c r="W19" s="201">
        <v>7.34</v>
      </c>
      <c r="X19" s="201">
        <v>23.77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57.92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33.25</v>
      </c>
      <c r="AQ19" s="201">
        <v>7.72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5.79</v>
      </c>
      <c r="L20" s="201">
        <v>307.86</v>
      </c>
      <c r="M20" s="201">
        <v>26.18</v>
      </c>
      <c r="N20" s="201">
        <v>34.950000000000003</v>
      </c>
      <c r="O20" s="201">
        <v>0</v>
      </c>
      <c r="P20" s="201">
        <v>37.159999999999997</v>
      </c>
      <c r="Q20" s="201">
        <v>1.93</v>
      </c>
      <c r="R20" s="201">
        <v>6.75</v>
      </c>
      <c r="S20" s="201">
        <v>3.89</v>
      </c>
      <c r="T20" s="201">
        <v>0</v>
      </c>
      <c r="U20" s="201">
        <v>24.79</v>
      </c>
      <c r="V20" s="201">
        <v>1.93</v>
      </c>
      <c r="W20" s="201">
        <v>7.34</v>
      </c>
      <c r="X20" s="201">
        <v>23.77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57.92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33.25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5.79</v>
      </c>
      <c r="L21" s="201">
        <v>307.86</v>
      </c>
      <c r="M21" s="201">
        <v>27.23</v>
      </c>
      <c r="N21" s="201">
        <v>34.950000000000003</v>
      </c>
      <c r="O21" s="201">
        <v>0</v>
      </c>
      <c r="P21" s="201">
        <v>37.159999999999997</v>
      </c>
      <c r="Q21" s="201">
        <v>1.93</v>
      </c>
      <c r="R21" s="201">
        <v>6.75</v>
      </c>
      <c r="S21" s="201">
        <v>3.89</v>
      </c>
      <c r="T21" s="201">
        <v>0</v>
      </c>
      <c r="U21" s="201">
        <v>24.79</v>
      </c>
      <c r="V21" s="201">
        <v>1.93</v>
      </c>
      <c r="W21" s="201">
        <v>7.34</v>
      </c>
      <c r="X21" s="201">
        <v>23.77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57.92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33.25</v>
      </c>
      <c r="AQ21" s="201">
        <v>7.72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5.79</v>
      </c>
      <c r="L22" s="201">
        <v>307.86</v>
      </c>
      <c r="M22" s="201">
        <v>27.23</v>
      </c>
      <c r="N22" s="201">
        <v>34.950000000000003</v>
      </c>
      <c r="O22" s="201">
        <v>0</v>
      </c>
      <c r="P22" s="201">
        <v>37.159999999999997</v>
      </c>
      <c r="Q22" s="201">
        <v>1.93</v>
      </c>
      <c r="R22" s="201">
        <v>6.75</v>
      </c>
      <c r="S22" s="201">
        <v>3.89</v>
      </c>
      <c r="T22" s="201">
        <v>0</v>
      </c>
      <c r="U22" s="201">
        <v>24.79</v>
      </c>
      <c r="V22" s="201">
        <v>1.93</v>
      </c>
      <c r="W22" s="201">
        <v>7.34</v>
      </c>
      <c r="X22" s="201">
        <v>23.77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57.92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33.25</v>
      </c>
      <c r="AQ22" s="201">
        <v>7.72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5.79</v>
      </c>
      <c r="L23" s="201">
        <v>308.52999999999997</v>
      </c>
      <c r="M23" s="201">
        <v>27.23</v>
      </c>
      <c r="N23" s="201">
        <v>34.950000000000003</v>
      </c>
      <c r="O23" s="201">
        <v>0</v>
      </c>
      <c r="P23" s="201">
        <v>37.159999999999997</v>
      </c>
      <c r="Q23" s="201">
        <v>1.93</v>
      </c>
      <c r="R23" s="201">
        <v>6.75</v>
      </c>
      <c r="S23" s="201">
        <v>3.89</v>
      </c>
      <c r="T23" s="201">
        <v>0</v>
      </c>
      <c r="U23" s="201">
        <v>24.79</v>
      </c>
      <c r="V23" s="201">
        <v>1.93</v>
      </c>
      <c r="W23" s="201">
        <v>6.75</v>
      </c>
      <c r="X23" s="201">
        <v>23.15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57.92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19.29</v>
      </c>
      <c r="AQ23" s="201">
        <v>7.72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5.79</v>
      </c>
      <c r="L24" s="201">
        <v>308.52999999999997</v>
      </c>
      <c r="M24" s="201">
        <v>27.23</v>
      </c>
      <c r="N24" s="201">
        <v>34.950000000000003</v>
      </c>
      <c r="O24" s="201">
        <v>0</v>
      </c>
      <c r="P24" s="201">
        <v>37.159999999999997</v>
      </c>
      <c r="Q24" s="201">
        <v>1.93</v>
      </c>
      <c r="R24" s="201">
        <v>6.75</v>
      </c>
      <c r="S24" s="201">
        <v>3.89</v>
      </c>
      <c r="T24" s="201">
        <v>0</v>
      </c>
      <c r="U24" s="201">
        <v>24.79</v>
      </c>
      <c r="V24" s="201">
        <v>1.93</v>
      </c>
      <c r="W24" s="201">
        <v>6.75</v>
      </c>
      <c r="X24" s="201">
        <v>23.15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57.92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19.29</v>
      </c>
      <c r="AQ24" s="201">
        <v>7.72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5.79</v>
      </c>
      <c r="L25" s="201">
        <v>308.52999999999997</v>
      </c>
      <c r="M25" s="201">
        <v>27.23</v>
      </c>
      <c r="N25" s="201">
        <v>34.950000000000003</v>
      </c>
      <c r="O25" s="201">
        <v>0</v>
      </c>
      <c r="P25" s="201">
        <v>37.159999999999997</v>
      </c>
      <c r="Q25" s="201">
        <v>1.93</v>
      </c>
      <c r="R25" s="201">
        <v>6.75</v>
      </c>
      <c r="S25" s="201">
        <v>3.89</v>
      </c>
      <c r="T25" s="201">
        <v>0</v>
      </c>
      <c r="U25" s="201">
        <v>24.79</v>
      </c>
      <c r="V25" s="201">
        <v>1.93</v>
      </c>
      <c r="W25" s="201">
        <v>6.75</v>
      </c>
      <c r="X25" s="201">
        <v>23.15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57.92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19.29</v>
      </c>
      <c r="AQ25" s="201">
        <v>7.72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5.79</v>
      </c>
      <c r="L26" s="201">
        <v>308.52999999999997</v>
      </c>
      <c r="M26" s="201">
        <v>27.23</v>
      </c>
      <c r="N26" s="201">
        <v>34.950000000000003</v>
      </c>
      <c r="O26" s="201">
        <v>0</v>
      </c>
      <c r="P26" s="201">
        <v>37.159999999999997</v>
      </c>
      <c r="Q26" s="201">
        <v>1.93</v>
      </c>
      <c r="R26" s="201">
        <v>6.75</v>
      </c>
      <c r="S26" s="201">
        <v>3.89</v>
      </c>
      <c r="T26" s="201">
        <v>0</v>
      </c>
      <c r="U26" s="201">
        <v>24.79</v>
      </c>
      <c r="V26" s="201">
        <v>1.93</v>
      </c>
      <c r="W26" s="201">
        <v>6.75</v>
      </c>
      <c r="X26" s="201">
        <v>23.15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57.92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19.29</v>
      </c>
      <c r="AQ26" s="201">
        <v>7.72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5.75</v>
      </c>
      <c r="L27" s="201">
        <v>306.75</v>
      </c>
      <c r="M27" s="201">
        <v>27.23</v>
      </c>
      <c r="N27" s="201">
        <v>34.950000000000003</v>
      </c>
      <c r="O27" s="201">
        <v>0</v>
      </c>
      <c r="P27" s="201">
        <v>37.159999999999997</v>
      </c>
      <c r="Q27" s="201">
        <v>1.93</v>
      </c>
      <c r="R27" s="201">
        <v>6.75</v>
      </c>
      <c r="S27" s="201">
        <v>3.86</v>
      </c>
      <c r="T27" s="201">
        <v>0</v>
      </c>
      <c r="U27" s="201">
        <v>24.79</v>
      </c>
      <c r="V27" s="201">
        <v>1.93</v>
      </c>
      <c r="W27" s="201">
        <v>6.75</v>
      </c>
      <c r="X27" s="201">
        <v>23.15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57.92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19.29</v>
      </c>
      <c r="AQ27" s="201">
        <v>7.72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5.79</v>
      </c>
      <c r="L28" s="201">
        <v>306.75</v>
      </c>
      <c r="M28" s="201">
        <v>27.23</v>
      </c>
      <c r="N28" s="201">
        <v>34.950000000000003</v>
      </c>
      <c r="O28" s="201">
        <v>0</v>
      </c>
      <c r="P28" s="201">
        <v>37.159999999999997</v>
      </c>
      <c r="Q28" s="201">
        <v>1.93</v>
      </c>
      <c r="R28" s="201">
        <v>6.75</v>
      </c>
      <c r="S28" s="201">
        <v>3.86</v>
      </c>
      <c r="T28" s="201">
        <v>0</v>
      </c>
      <c r="U28" s="201">
        <v>24.79</v>
      </c>
      <c r="V28" s="201">
        <v>1.93</v>
      </c>
      <c r="W28" s="201">
        <v>6.75</v>
      </c>
      <c r="X28" s="201">
        <v>23.15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57.92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19.29</v>
      </c>
      <c r="AQ28" s="201">
        <v>7.72</v>
      </c>
      <c r="AR28" s="201">
        <v>0.52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5.79</v>
      </c>
      <c r="L29" s="201">
        <v>306.75</v>
      </c>
      <c r="M29" s="201">
        <v>27.23</v>
      </c>
      <c r="N29" s="201">
        <v>34.950000000000003</v>
      </c>
      <c r="O29" s="201">
        <v>0</v>
      </c>
      <c r="P29" s="201">
        <v>37.159999999999997</v>
      </c>
      <c r="Q29" s="201">
        <v>1.93</v>
      </c>
      <c r="R29" s="201">
        <v>12.55</v>
      </c>
      <c r="S29" s="201">
        <v>3.86</v>
      </c>
      <c r="T29" s="201">
        <v>0</v>
      </c>
      <c r="U29" s="201">
        <v>24.79</v>
      </c>
      <c r="V29" s="201">
        <v>6.12</v>
      </c>
      <c r="W29" s="201">
        <v>13.74</v>
      </c>
      <c r="X29" s="201">
        <v>43.66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57.92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53.17</v>
      </c>
      <c r="AQ29" s="201">
        <v>26.69</v>
      </c>
      <c r="AR29" s="201">
        <v>1.79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5.79</v>
      </c>
      <c r="L30" s="201">
        <v>337.62</v>
      </c>
      <c r="M30" s="201">
        <v>27.23</v>
      </c>
      <c r="N30" s="201">
        <v>34.950000000000003</v>
      </c>
      <c r="O30" s="201">
        <v>0</v>
      </c>
      <c r="P30" s="201">
        <v>37.159999999999997</v>
      </c>
      <c r="Q30" s="201">
        <v>3.23</v>
      </c>
      <c r="R30" s="201">
        <v>12.55</v>
      </c>
      <c r="S30" s="201">
        <v>7.81</v>
      </c>
      <c r="T30" s="201">
        <v>0</v>
      </c>
      <c r="U30" s="201">
        <v>24.79</v>
      </c>
      <c r="V30" s="201">
        <v>6.14</v>
      </c>
      <c r="W30" s="201">
        <v>13.74</v>
      </c>
      <c r="X30" s="201">
        <v>43.66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57.92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53.17</v>
      </c>
      <c r="AQ30" s="201">
        <v>26.69</v>
      </c>
      <c r="AR30" s="201">
        <v>5.74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5.79</v>
      </c>
      <c r="L31" s="201">
        <v>405.14</v>
      </c>
      <c r="M31" s="201">
        <v>27.23</v>
      </c>
      <c r="N31" s="201">
        <v>34.950000000000003</v>
      </c>
      <c r="O31" s="201">
        <v>0</v>
      </c>
      <c r="P31" s="201">
        <v>37.159999999999997</v>
      </c>
      <c r="Q31" s="201">
        <v>3.23</v>
      </c>
      <c r="R31" s="201">
        <v>12.55</v>
      </c>
      <c r="S31" s="201">
        <v>7.81</v>
      </c>
      <c r="T31" s="201">
        <v>0</v>
      </c>
      <c r="U31" s="201">
        <v>24.79</v>
      </c>
      <c r="V31" s="201">
        <v>6.14</v>
      </c>
      <c r="W31" s="201">
        <v>13.74</v>
      </c>
      <c r="X31" s="201">
        <v>43.66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57.92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53.17</v>
      </c>
      <c r="AQ31" s="201">
        <v>26.69</v>
      </c>
      <c r="AR31" s="201">
        <v>11.44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6</v>
      </c>
      <c r="L32" s="201">
        <v>405.12</v>
      </c>
      <c r="M32" s="201">
        <v>27.23</v>
      </c>
      <c r="N32" s="201">
        <v>34.950000000000003</v>
      </c>
      <c r="O32" s="201">
        <v>0</v>
      </c>
      <c r="P32" s="201">
        <v>37.159999999999997</v>
      </c>
      <c r="Q32" s="201">
        <v>3.23</v>
      </c>
      <c r="R32" s="201">
        <v>12.55</v>
      </c>
      <c r="S32" s="201">
        <v>7.81</v>
      </c>
      <c r="T32" s="201">
        <v>0</v>
      </c>
      <c r="U32" s="201">
        <v>24.79</v>
      </c>
      <c r="V32" s="201">
        <v>6.14</v>
      </c>
      <c r="W32" s="201">
        <v>13.74</v>
      </c>
      <c r="X32" s="201">
        <v>43.66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57.92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53.17</v>
      </c>
      <c r="AQ32" s="201">
        <v>26.69</v>
      </c>
      <c r="AR32" s="201">
        <v>18.010000000000002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5.79</v>
      </c>
      <c r="L33" s="201">
        <v>405.12</v>
      </c>
      <c r="M33" s="201">
        <v>27.23</v>
      </c>
      <c r="N33" s="201">
        <v>34.950000000000003</v>
      </c>
      <c r="O33" s="201">
        <v>0</v>
      </c>
      <c r="P33" s="201">
        <v>37.159999999999997</v>
      </c>
      <c r="Q33" s="201">
        <v>3.23</v>
      </c>
      <c r="R33" s="201">
        <v>12.55</v>
      </c>
      <c r="S33" s="201">
        <v>7.81</v>
      </c>
      <c r="T33" s="201">
        <v>0</v>
      </c>
      <c r="U33" s="201">
        <v>24.79</v>
      </c>
      <c r="V33" s="201">
        <v>6.14</v>
      </c>
      <c r="W33" s="201">
        <v>13.74</v>
      </c>
      <c r="X33" s="201">
        <v>43.66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57.92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53.17</v>
      </c>
      <c r="AQ33" s="201">
        <v>26.69</v>
      </c>
      <c r="AR33" s="201">
        <v>19.2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5.39</v>
      </c>
      <c r="L34" s="201">
        <v>434.06</v>
      </c>
      <c r="M34" s="201">
        <v>27.23</v>
      </c>
      <c r="N34" s="201">
        <v>34.950000000000003</v>
      </c>
      <c r="O34" s="201">
        <v>0</v>
      </c>
      <c r="P34" s="201">
        <v>37.159999999999997</v>
      </c>
      <c r="Q34" s="201">
        <v>3.23</v>
      </c>
      <c r="R34" s="201">
        <v>12.55</v>
      </c>
      <c r="S34" s="201">
        <v>7.81</v>
      </c>
      <c r="T34" s="201">
        <v>0</v>
      </c>
      <c r="U34" s="201">
        <v>24.79</v>
      </c>
      <c r="V34" s="201">
        <v>6.14</v>
      </c>
      <c r="W34" s="201">
        <v>13.74</v>
      </c>
      <c r="X34" s="201">
        <v>43.66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55.81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53.17</v>
      </c>
      <c r="AQ34" s="201">
        <v>26.69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5.79</v>
      </c>
      <c r="L35" s="201">
        <v>443.72</v>
      </c>
      <c r="M35" s="201">
        <v>27.23</v>
      </c>
      <c r="N35" s="201">
        <v>34.950000000000003</v>
      </c>
      <c r="O35" s="201">
        <v>0</v>
      </c>
      <c r="P35" s="201">
        <v>37.159999999999997</v>
      </c>
      <c r="Q35" s="201">
        <v>3.23</v>
      </c>
      <c r="R35" s="201">
        <v>12.55</v>
      </c>
      <c r="S35" s="201">
        <v>7.81</v>
      </c>
      <c r="T35" s="201">
        <v>0</v>
      </c>
      <c r="U35" s="201">
        <v>24.79</v>
      </c>
      <c r="V35" s="201">
        <v>6.14</v>
      </c>
      <c r="W35" s="201">
        <v>13.74</v>
      </c>
      <c r="X35" s="201">
        <v>43.66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57.92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53.17</v>
      </c>
      <c r="AQ35" s="201">
        <v>26.93</v>
      </c>
      <c r="AR35" s="201">
        <v>20.7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5.79</v>
      </c>
      <c r="L36" s="201">
        <v>443.72</v>
      </c>
      <c r="M36" s="201">
        <v>27.23</v>
      </c>
      <c r="N36" s="201">
        <v>34.950000000000003</v>
      </c>
      <c r="O36" s="201">
        <v>0</v>
      </c>
      <c r="P36" s="201">
        <v>37.159999999999997</v>
      </c>
      <c r="Q36" s="201">
        <v>3.23</v>
      </c>
      <c r="R36" s="201">
        <v>12.55</v>
      </c>
      <c r="S36" s="201">
        <v>7.81</v>
      </c>
      <c r="T36" s="201">
        <v>0</v>
      </c>
      <c r="U36" s="201">
        <v>24.79</v>
      </c>
      <c r="V36" s="201">
        <v>6.14</v>
      </c>
      <c r="W36" s="201">
        <v>13.74</v>
      </c>
      <c r="X36" s="201">
        <v>43.66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57.92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53.17</v>
      </c>
      <c r="AQ36" s="201">
        <v>26.93</v>
      </c>
      <c r="AR36" s="201">
        <v>20.7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5.79</v>
      </c>
      <c r="L37" s="201">
        <v>443.72</v>
      </c>
      <c r="M37" s="201">
        <v>27.23</v>
      </c>
      <c r="N37" s="201">
        <v>34.950000000000003</v>
      </c>
      <c r="O37" s="201">
        <v>0</v>
      </c>
      <c r="P37" s="201">
        <v>37.159999999999997</v>
      </c>
      <c r="Q37" s="201">
        <v>3.23</v>
      </c>
      <c r="R37" s="201">
        <v>12.55</v>
      </c>
      <c r="S37" s="201">
        <v>7.81</v>
      </c>
      <c r="T37" s="201">
        <v>0</v>
      </c>
      <c r="U37" s="201">
        <v>24.79</v>
      </c>
      <c r="V37" s="201">
        <v>6.14</v>
      </c>
      <c r="W37" s="201">
        <v>13.74</v>
      </c>
      <c r="X37" s="201">
        <v>43.66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57.92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53.17</v>
      </c>
      <c r="AQ37" s="201">
        <v>26.69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5.79</v>
      </c>
      <c r="L38" s="201">
        <v>424.42</v>
      </c>
      <c r="M38" s="201">
        <v>27.23</v>
      </c>
      <c r="N38" s="201">
        <v>34.950000000000003</v>
      </c>
      <c r="O38" s="201">
        <v>0</v>
      </c>
      <c r="P38" s="201">
        <v>37.159999999999997</v>
      </c>
      <c r="Q38" s="201">
        <v>3.23</v>
      </c>
      <c r="R38" s="201">
        <v>12.55</v>
      </c>
      <c r="S38" s="201">
        <v>7.81</v>
      </c>
      <c r="T38" s="201">
        <v>0</v>
      </c>
      <c r="U38" s="201">
        <v>24.79</v>
      </c>
      <c r="V38" s="201">
        <v>6.14</v>
      </c>
      <c r="W38" s="201">
        <v>13.74</v>
      </c>
      <c r="X38" s="201">
        <v>43.66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57.92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53.17</v>
      </c>
      <c r="AQ38" s="201">
        <v>26.69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5.79</v>
      </c>
      <c r="L39" s="201">
        <v>405.13</v>
      </c>
      <c r="M39" s="201">
        <v>27.23</v>
      </c>
      <c r="N39" s="201">
        <v>34.950000000000003</v>
      </c>
      <c r="O39" s="201">
        <v>0</v>
      </c>
      <c r="P39" s="201">
        <v>37.159999999999997</v>
      </c>
      <c r="Q39" s="201">
        <v>3.23</v>
      </c>
      <c r="R39" s="201">
        <v>12.55</v>
      </c>
      <c r="S39" s="201">
        <v>7.81</v>
      </c>
      <c r="T39" s="201">
        <v>0</v>
      </c>
      <c r="U39" s="201">
        <v>24.79</v>
      </c>
      <c r="V39" s="201">
        <v>6.14</v>
      </c>
      <c r="W39" s="201">
        <v>13.74</v>
      </c>
      <c r="X39" s="201">
        <v>43.66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57.92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53.17</v>
      </c>
      <c r="AQ39" s="201">
        <v>26.69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5.79</v>
      </c>
      <c r="L40" s="201">
        <v>434.07</v>
      </c>
      <c r="M40" s="201">
        <v>27.23</v>
      </c>
      <c r="N40" s="201">
        <v>34.950000000000003</v>
      </c>
      <c r="O40" s="201">
        <v>0</v>
      </c>
      <c r="P40" s="201">
        <v>37.159999999999997</v>
      </c>
      <c r="Q40" s="201">
        <v>3.23</v>
      </c>
      <c r="R40" s="201">
        <v>12.55</v>
      </c>
      <c r="S40" s="201">
        <v>7.81</v>
      </c>
      <c r="T40" s="201">
        <v>0</v>
      </c>
      <c r="U40" s="201">
        <v>24.79</v>
      </c>
      <c r="V40" s="201">
        <v>6.14</v>
      </c>
      <c r="W40" s="201">
        <v>13.74</v>
      </c>
      <c r="X40" s="201">
        <v>43.66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57.92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53.17</v>
      </c>
      <c r="AQ40" s="201">
        <v>26.69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5.79</v>
      </c>
      <c r="L41" s="201">
        <v>402.64</v>
      </c>
      <c r="M41" s="201">
        <v>27.23</v>
      </c>
      <c r="N41" s="201">
        <v>34.950000000000003</v>
      </c>
      <c r="O41" s="201">
        <v>0</v>
      </c>
      <c r="P41" s="201">
        <v>37.159999999999997</v>
      </c>
      <c r="Q41" s="201">
        <v>3.23</v>
      </c>
      <c r="R41" s="201">
        <v>12.55</v>
      </c>
      <c r="S41" s="201">
        <v>7.81</v>
      </c>
      <c r="T41" s="201">
        <v>0</v>
      </c>
      <c r="U41" s="201">
        <v>24.79</v>
      </c>
      <c r="V41" s="201">
        <v>6.14</v>
      </c>
      <c r="W41" s="201">
        <v>13.74</v>
      </c>
      <c r="X41" s="201">
        <v>43.66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57.92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53.17</v>
      </c>
      <c r="AQ41" s="201">
        <v>26.69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5.79</v>
      </c>
      <c r="L42" s="201">
        <v>395.49</v>
      </c>
      <c r="M42" s="201">
        <v>27.23</v>
      </c>
      <c r="N42" s="201">
        <v>34.950000000000003</v>
      </c>
      <c r="O42" s="201">
        <v>0</v>
      </c>
      <c r="P42" s="201">
        <v>37.159999999999997</v>
      </c>
      <c r="Q42" s="201">
        <v>3.23</v>
      </c>
      <c r="R42" s="201">
        <v>12.55</v>
      </c>
      <c r="S42" s="201">
        <v>7.81</v>
      </c>
      <c r="T42" s="201">
        <v>0</v>
      </c>
      <c r="U42" s="201">
        <v>24.79</v>
      </c>
      <c r="V42" s="201">
        <v>6.14</v>
      </c>
      <c r="W42" s="201">
        <v>13.74</v>
      </c>
      <c r="X42" s="201">
        <v>43.66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57.92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53.17</v>
      </c>
      <c r="AQ42" s="201">
        <v>26.69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5.79</v>
      </c>
      <c r="L43" s="201">
        <v>376.19</v>
      </c>
      <c r="M43" s="201">
        <v>27.23</v>
      </c>
      <c r="N43" s="201">
        <v>34.950000000000003</v>
      </c>
      <c r="O43" s="201">
        <v>0</v>
      </c>
      <c r="P43" s="201">
        <v>37.159999999999997</v>
      </c>
      <c r="Q43" s="201">
        <v>3.23</v>
      </c>
      <c r="R43" s="201">
        <v>12.56</v>
      </c>
      <c r="S43" s="201">
        <v>7.81</v>
      </c>
      <c r="T43" s="201">
        <v>0</v>
      </c>
      <c r="U43" s="201">
        <v>24.79</v>
      </c>
      <c r="V43" s="201">
        <v>6.14</v>
      </c>
      <c r="W43" s="201">
        <v>13.74</v>
      </c>
      <c r="X43" s="201">
        <v>43.66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53.67</v>
      </c>
      <c r="AQ43" s="201">
        <v>26.69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5.79</v>
      </c>
      <c r="L44" s="201">
        <v>376.19</v>
      </c>
      <c r="M44" s="201">
        <v>27.23</v>
      </c>
      <c r="N44" s="201">
        <v>34.950000000000003</v>
      </c>
      <c r="O44" s="201">
        <v>0</v>
      </c>
      <c r="P44" s="201">
        <v>37.159999999999997</v>
      </c>
      <c r="Q44" s="201">
        <v>3.23</v>
      </c>
      <c r="R44" s="201">
        <v>12.55</v>
      </c>
      <c r="S44" s="201">
        <v>7.81</v>
      </c>
      <c r="T44" s="201">
        <v>0</v>
      </c>
      <c r="U44" s="201">
        <v>24.79</v>
      </c>
      <c r="V44" s="201">
        <v>6.14</v>
      </c>
      <c r="W44" s="201">
        <v>13.74</v>
      </c>
      <c r="X44" s="201">
        <v>43.66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53.67</v>
      </c>
      <c r="AQ44" s="201">
        <v>26.69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5.8</v>
      </c>
      <c r="L45" s="201">
        <v>366.55</v>
      </c>
      <c r="M45" s="201">
        <v>27.23</v>
      </c>
      <c r="N45" s="201">
        <v>34.950000000000003</v>
      </c>
      <c r="O45" s="201">
        <v>0</v>
      </c>
      <c r="P45" s="201">
        <v>37.159999999999997</v>
      </c>
      <c r="Q45" s="201">
        <v>3.23</v>
      </c>
      <c r="R45" s="201">
        <v>12.55</v>
      </c>
      <c r="S45" s="201">
        <v>7.81</v>
      </c>
      <c r="T45" s="201">
        <v>0</v>
      </c>
      <c r="U45" s="201">
        <v>24.79</v>
      </c>
      <c r="V45" s="201">
        <v>6.14</v>
      </c>
      <c r="W45" s="201">
        <v>13.74</v>
      </c>
      <c r="X45" s="201">
        <v>43.66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53.17</v>
      </c>
      <c r="AQ45" s="201">
        <v>26.69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5.8</v>
      </c>
      <c r="L46" s="201">
        <v>347.26</v>
      </c>
      <c r="M46" s="201">
        <v>27.23</v>
      </c>
      <c r="N46" s="201">
        <v>34.950000000000003</v>
      </c>
      <c r="O46" s="201">
        <v>0</v>
      </c>
      <c r="P46" s="201">
        <v>37.159999999999997</v>
      </c>
      <c r="Q46" s="201">
        <v>3.23</v>
      </c>
      <c r="R46" s="201">
        <v>12.55</v>
      </c>
      <c r="S46" s="201">
        <v>7.81</v>
      </c>
      <c r="T46" s="201">
        <v>0</v>
      </c>
      <c r="U46" s="201">
        <v>24.79</v>
      </c>
      <c r="V46" s="201">
        <v>6.14</v>
      </c>
      <c r="W46" s="201">
        <v>13.74</v>
      </c>
      <c r="X46" s="201">
        <v>43.66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53.17</v>
      </c>
      <c r="AQ46" s="201">
        <v>26.69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5.8</v>
      </c>
      <c r="L47" s="201">
        <v>327.96</v>
      </c>
      <c r="M47" s="201">
        <v>27.23</v>
      </c>
      <c r="N47" s="201">
        <v>34.950000000000003</v>
      </c>
      <c r="O47" s="201">
        <v>0</v>
      </c>
      <c r="P47" s="201">
        <v>37.159999999999997</v>
      </c>
      <c r="Q47" s="201">
        <v>3.23</v>
      </c>
      <c r="R47" s="201">
        <v>12.55</v>
      </c>
      <c r="S47" s="201">
        <v>7.81</v>
      </c>
      <c r="T47" s="201">
        <v>0</v>
      </c>
      <c r="U47" s="201">
        <v>24.79</v>
      </c>
      <c r="V47" s="201">
        <v>6.14</v>
      </c>
      <c r="W47" s="201">
        <v>13.74</v>
      </c>
      <c r="X47" s="201">
        <v>43.66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53.17</v>
      </c>
      <c r="AQ47" s="201">
        <v>26.69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5.8</v>
      </c>
      <c r="L48" s="201">
        <v>311.07</v>
      </c>
      <c r="M48" s="201">
        <v>27.23</v>
      </c>
      <c r="N48" s="201">
        <v>34.950000000000003</v>
      </c>
      <c r="O48" s="201">
        <v>0</v>
      </c>
      <c r="P48" s="201">
        <v>37.159999999999997</v>
      </c>
      <c r="Q48" s="201">
        <v>3.23</v>
      </c>
      <c r="R48" s="201">
        <v>12.55</v>
      </c>
      <c r="S48" s="201">
        <v>7.92</v>
      </c>
      <c r="T48" s="201">
        <v>0</v>
      </c>
      <c r="U48" s="201">
        <v>24.79</v>
      </c>
      <c r="V48" s="201">
        <v>6.14</v>
      </c>
      <c r="W48" s="201">
        <v>13.74</v>
      </c>
      <c r="X48" s="201">
        <v>43.66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53.17</v>
      </c>
      <c r="AQ48" s="201">
        <v>26.69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5.8</v>
      </c>
      <c r="L49" s="201">
        <v>311.07</v>
      </c>
      <c r="M49" s="201">
        <v>27.23</v>
      </c>
      <c r="N49" s="201">
        <v>34.950000000000003</v>
      </c>
      <c r="O49" s="201">
        <v>0</v>
      </c>
      <c r="P49" s="201">
        <v>37.159999999999997</v>
      </c>
      <c r="Q49" s="201">
        <v>3.23</v>
      </c>
      <c r="R49" s="201">
        <v>12.55</v>
      </c>
      <c r="S49" s="201">
        <v>7.81</v>
      </c>
      <c r="T49" s="201">
        <v>0</v>
      </c>
      <c r="U49" s="201">
        <v>24.79</v>
      </c>
      <c r="V49" s="201">
        <v>6.14</v>
      </c>
      <c r="W49" s="201">
        <v>13.74</v>
      </c>
      <c r="X49" s="201">
        <v>43.66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53.17</v>
      </c>
      <c r="AQ49" s="201">
        <v>26.69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5.8</v>
      </c>
      <c r="L50" s="201">
        <v>311.07</v>
      </c>
      <c r="M50" s="201">
        <v>27.23</v>
      </c>
      <c r="N50" s="201">
        <v>34.950000000000003</v>
      </c>
      <c r="O50" s="201">
        <v>0</v>
      </c>
      <c r="P50" s="201">
        <v>37.159999999999997</v>
      </c>
      <c r="Q50" s="201">
        <v>1.93</v>
      </c>
      <c r="R50" s="201">
        <v>12.55</v>
      </c>
      <c r="S50" s="201">
        <v>3.92</v>
      </c>
      <c r="T50" s="201">
        <v>0</v>
      </c>
      <c r="U50" s="201">
        <v>24.79</v>
      </c>
      <c r="V50" s="201">
        <v>6.14</v>
      </c>
      <c r="W50" s="201">
        <v>13.74</v>
      </c>
      <c r="X50" s="201">
        <v>43.66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53.17</v>
      </c>
      <c r="AQ50" s="201">
        <v>26.69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5.8</v>
      </c>
      <c r="L51" s="201">
        <v>311.07</v>
      </c>
      <c r="M51" s="201">
        <v>27.23</v>
      </c>
      <c r="N51" s="201">
        <v>34.950000000000003</v>
      </c>
      <c r="O51" s="201">
        <v>0</v>
      </c>
      <c r="P51" s="201">
        <v>37.159999999999997</v>
      </c>
      <c r="Q51" s="201">
        <v>1.93</v>
      </c>
      <c r="R51" s="201">
        <v>6.75</v>
      </c>
      <c r="S51" s="201">
        <v>3.92</v>
      </c>
      <c r="T51" s="201">
        <v>0</v>
      </c>
      <c r="U51" s="201">
        <v>24.79</v>
      </c>
      <c r="V51" s="201">
        <v>4.76</v>
      </c>
      <c r="W51" s="201">
        <v>13.74</v>
      </c>
      <c r="X51" s="201">
        <v>43.66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57.92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33.25</v>
      </c>
      <c r="AQ51" s="201">
        <v>7.72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5.8</v>
      </c>
      <c r="L52" s="201">
        <v>311.07</v>
      </c>
      <c r="M52" s="201">
        <v>27.23</v>
      </c>
      <c r="N52" s="201">
        <v>34.950000000000003</v>
      </c>
      <c r="O52" s="201">
        <v>0</v>
      </c>
      <c r="P52" s="201">
        <v>37.159999999999997</v>
      </c>
      <c r="Q52" s="201">
        <v>1.93</v>
      </c>
      <c r="R52" s="201">
        <v>6.75</v>
      </c>
      <c r="S52" s="201">
        <v>3.92</v>
      </c>
      <c r="T52" s="201">
        <v>0</v>
      </c>
      <c r="U52" s="201">
        <v>24.79</v>
      </c>
      <c r="V52" s="201">
        <v>4.41</v>
      </c>
      <c r="W52" s="201">
        <v>13.73</v>
      </c>
      <c r="X52" s="201">
        <v>43.66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57.92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33.25</v>
      </c>
      <c r="AQ52" s="201">
        <v>7.72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5.8</v>
      </c>
      <c r="L53" s="201">
        <v>311.07</v>
      </c>
      <c r="M53" s="201">
        <v>27.23</v>
      </c>
      <c r="N53" s="201">
        <v>34.950000000000003</v>
      </c>
      <c r="O53" s="201">
        <v>0</v>
      </c>
      <c r="P53" s="201">
        <v>37.159999999999997</v>
      </c>
      <c r="Q53" s="201">
        <v>1.93</v>
      </c>
      <c r="R53" s="201">
        <v>6.75</v>
      </c>
      <c r="S53" s="201">
        <v>3.92</v>
      </c>
      <c r="T53" s="201">
        <v>0</v>
      </c>
      <c r="U53" s="201">
        <v>24.79</v>
      </c>
      <c r="V53" s="201">
        <v>3.86</v>
      </c>
      <c r="W53" s="201">
        <v>13.73</v>
      </c>
      <c r="X53" s="201">
        <v>43.66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57.92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33.25</v>
      </c>
      <c r="AQ53" s="201">
        <v>7.72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5.8</v>
      </c>
      <c r="L54" s="201">
        <v>311.07</v>
      </c>
      <c r="M54" s="201">
        <v>27.23</v>
      </c>
      <c r="N54" s="201">
        <v>34.950000000000003</v>
      </c>
      <c r="O54" s="201">
        <v>0</v>
      </c>
      <c r="P54" s="201">
        <v>37.159999999999997</v>
      </c>
      <c r="Q54" s="201">
        <v>1.93</v>
      </c>
      <c r="R54" s="201">
        <v>6.75</v>
      </c>
      <c r="S54" s="201">
        <v>3.92</v>
      </c>
      <c r="T54" s="201">
        <v>0</v>
      </c>
      <c r="U54" s="201">
        <v>24.79</v>
      </c>
      <c r="V54" s="201">
        <v>3.86</v>
      </c>
      <c r="W54" s="201">
        <v>7.72</v>
      </c>
      <c r="X54" s="201">
        <v>24.11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33.25</v>
      </c>
      <c r="AQ54" s="201">
        <v>7.72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5.8</v>
      </c>
      <c r="L55" s="201">
        <v>311.07</v>
      </c>
      <c r="M55" s="201">
        <v>27.23</v>
      </c>
      <c r="N55" s="201">
        <v>34.950000000000003</v>
      </c>
      <c r="O55" s="201">
        <v>0</v>
      </c>
      <c r="P55" s="201">
        <v>37.159999999999997</v>
      </c>
      <c r="Q55" s="201">
        <v>1.93</v>
      </c>
      <c r="R55" s="201">
        <v>6.75</v>
      </c>
      <c r="S55" s="201">
        <v>3.92</v>
      </c>
      <c r="T55" s="201">
        <v>0</v>
      </c>
      <c r="U55" s="201">
        <v>24.79</v>
      </c>
      <c r="V55" s="201">
        <v>3.86</v>
      </c>
      <c r="W55" s="201">
        <v>7.72</v>
      </c>
      <c r="X55" s="201">
        <v>24.11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57.92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33.25</v>
      </c>
      <c r="AQ55" s="201">
        <v>7.72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5.8</v>
      </c>
      <c r="L56" s="201">
        <v>311.07</v>
      </c>
      <c r="M56" s="201">
        <v>27.23</v>
      </c>
      <c r="N56" s="201">
        <v>34.950000000000003</v>
      </c>
      <c r="O56" s="201">
        <v>0</v>
      </c>
      <c r="P56" s="201">
        <v>37.159999999999997</v>
      </c>
      <c r="Q56" s="201">
        <v>1.93</v>
      </c>
      <c r="R56" s="201">
        <v>6.75</v>
      </c>
      <c r="S56" s="201">
        <v>3.92</v>
      </c>
      <c r="T56" s="201">
        <v>0</v>
      </c>
      <c r="U56" s="201">
        <v>24.79</v>
      </c>
      <c r="V56" s="201">
        <v>3.86</v>
      </c>
      <c r="W56" s="201">
        <v>7.72</v>
      </c>
      <c r="X56" s="201">
        <v>24.11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57.92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33.25</v>
      </c>
      <c r="AQ56" s="201">
        <v>7.72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5.81</v>
      </c>
      <c r="L57" s="201">
        <v>311.24</v>
      </c>
      <c r="M57" s="201">
        <v>27.23</v>
      </c>
      <c r="N57" s="201">
        <v>34.96</v>
      </c>
      <c r="O57" s="201">
        <v>0</v>
      </c>
      <c r="P57" s="201">
        <v>37.17</v>
      </c>
      <c r="Q57" s="201">
        <v>1.93</v>
      </c>
      <c r="R57" s="201">
        <v>6.75</v>
      </c>
      <c r="S57" s="201">
        <v>3.92</v>
      </c>
      <c r="T57" s="201">
        <v>0</v>
      </c>
      <c r="U57" s="201">
        <v>24.79</v>
      </c>
      <c r="V57" s="201">
        <v>3.86</v>
      </c>
      <c r="W57" s="201">
        <v>7.72</v>
      </c>
      <c r="X57" s="201">
        <v>24.11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33.25</v>
      </c>
      <c r="AQ57" s="201">
        <v>7.72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5.81</v>
      </c>
      <c r="L58" s="201">
        <v>311.24</v>
      </c>
      <c r="M58" s="201">
        <v>27.23</v>
      </c>
      <c r="N58" s="201">
        <v>34.96</v>
      </c>
      <c r="O58" s="201">
        <v>0</v>
      </c>
      <c r="P58" s="201">
        <v>37.17</v>
      </c>
      <c r="Q58" s="201">
        <v>1.93</v>
      </c>
      <c r="R58" s="201">
        <v>6.75</v>
      </c>
      <c r="S58" s="201">
        <v>3.92</v>
      </c>
      <c r="T58" s="201">
        <v>0</v>
      </c>
      <c r="U58" s="201">
        <v>24.79</v>
      </c>
      <c r="V58" s="201">
        <v>3.86</v>
      </c>
      <c r="W58" s="201">
        <v>7.72</v>
      </c>
      <c r="X58" s="201">
        <v>24.11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33.25</v>
      </c>
      <c r="AQ58" s="201">
        <v>7.72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5.81</v>
      </c>
      <c r="L59" s="201">
        <v>311.24</v>
      </c>
      <c r="M59" s="201">
        <v>27.23</v>
      </c>
      <c r="N59" s="201">
        <v>34.96</v>
      </c>
      <c r="O59" s="201">
        <v>0</v>
      </c>
      <c r="P59" s="201">
        <v>37.17</v>
      </c>
      <c r="Q59" s="201">
        <v>1.93</v>
      </c>
      <c r="R59" s="201">
        <v>6.75</v>
      </c>
      <c r="S59" s="201">
        <v>3.92</v>
      </c>
      <c r="T59" s="201">
        <v>0</v>
      </c>
      <c r="U59" s="201">
        <v>24.79</v>
      </c>
      <c r="V59" s="201">
        <v>3.86</v>
      </c>
      <c r="W59" s="201">
        <v>7.72</v>
      </c>
      <c r="X59" s="201">
        <v>24.11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33.25</v>
      </c>
      <c r="AQ59" s="201">
        <v>7.72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5.81</v>
      </c>
      <c r="L60" s="201">
        <v>311.24</v>
      </c>
      <c r="M60" s="201">
        <v>27.23</v>
      </c>
      <c r="N60" s="201">
        <v>34.96</v>
      </c>
      <c r="O60" s="201">
        <v>0</v>
      </c>
      <c r="P60" s="201">
        <v>37.17</v>
      </c>
      <c r="Q60" s="201">
        <v>1.93</v>
      </c>
      <c r="R60" s="201">
        <v>6.75</v>
      </c>
      <c r="S60" s="201">
        <v>3.92</v>
      </c>
      <c r="T60" s="201">
        <v>0</v>
      </c>
      <c r="U60" s="201">
        <v>24.79</v>
      </c>
      <c r="V60" s="201">
        <v>3.86</v>
      </c>
      <c r="W60" s="201">
        <v>13.73</v>
      </c>
      <c r="X60" s="201">
        <v>43.66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33.25</v>
      </c>
      <c r="AQ60" s="201">
        <v>7.72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5.81</v>
      </c>
      <c r="L61" s="201">
        <v>311.24</v>
      </c>
      <c r="M61" s="201">
        <v>27.23</v>
      </c>
      <c r="N61" s="201">
        <v>34.96</v>
      </c>
      <c r="O61" s="201">
        <v>0</v>
      </c>
      <c r="P61" s="201">
        <v>37.17</v>
      </c>
      <c r="Q61" s="201">
        <v>1.93</v>
      </c>
      <c r="R61" s="201">
        <v>6.75</v>
      </c>
      <c r="S61" s="201">
        <v>3.92</v>
      </c>
      <c r="T61" s="201">
        <v>0</v>
      </c>
      <c r="U61" s="201">
        <v>24.79</v>
      </c>
      <c r="V61" s="201">
        <v>3.86</v>
      </c>
      <c r="W61" s="201">
        <v>13.73</v>
      </c>
      <c r="X61" s="201">
        <v>43.66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33.25</v>
      </c>
      <c r="AQ61" s="201">
        <v>7.72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5.81</v>
      </c>
      <c r="L62" s="201">
        <v>311.24</v>
      </c>
      <c r="M62" s="201">
        <v>27.23</v>
      </c>
      <c r="N62" s="201">
        <v>34.96</v>
      </c>
      <c r="O62" s="201">
        <v>0</v>
      </c>
      <c r="P62" s="201">
        <v>37.17</v>
      </c>
      <c r="Q62" s="201">
        <v>1.93</v>
      </c>
      <c r="R62" s="201">
        <v>6.75</v>
      </c>
      <c r="S62" s="201">
        <v>3.92</v>
      </c>
      <c r="T62" s="201">
        <v>0</v>
      </c>
      <c r="U62" s="201">
        <v>24.79</v>
      </c>
      <c r="V62" s="201">
        <v>3.86</v>
      </c>
      <c r="W62" s="201">
        <v>13.73</v>
      </c>
      <c r="X62" s="201">
        <v>43.66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33.25</v>
      </c>
      <c r="AQ62" s="201">
        <v>7.72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5.81</v>
      </c>
      <c r="L63" s="201">
        <v>311.24</v>
      </c>
      <c r="M63" s="201">
        <v>27.23</v>
      </c>
      <c r="N63" s="201">
        <v>34.96</v>
      </c>
      <c r="O63" s="201">
        <v>0</v>
      </c>
      <c r="P63" s="201">
        <v>37.17</v>
      </c>
      <c r="Q63" s="201">
        <v>1.93</v>
      </c>
      <c r="R63" s="201">
        <v>6.75</v>
      </c>
      <c r="S63" s="201">
        <v>3.92</v>
      </c>
      <c r="T63" s="201">
        <v>0</v>
      </c>
      <c r="U63" s="201">
        <v>24.79</v>
      </c>
      <c r="V63" s="201">
        <v>3.86</v>
      </c>
      <c r="W63" s="201">
        <v>13.73</v>
      </c>
      <c r="X63" s="201">
        <v>43.66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33.25</v>
      </c>
      <c r="AQ63" s="201">
        <v>7.72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5.81</v>
      </c>
      <c r="L64" s="201">
        <v>311.24</v>
      </c>
      <c r="M64" s="201">
        <v>27.23</v>
      </c>
      <c r="N64" s="201">
        <v>34.96</v>
      </c>
      <c r="O64" s="201">
        <v>0</v>
      </c>
      <c r="P64" s="201">
        <v>37.17</v>
      </c>
      <c r="Q64" s="201">
        <v>1.93</v>
      </c>
      <c r="R64" s="201">
        <v>6.75</v>
      </c>
      <c r="S64" s="201">
        <v>3.92</v>
      </c>
      <c r="T64" s="201">
        <v>0</v>
      </c>
      <c r="U64" s="201">
        <v>24.79</v>
      </c>
      <c r="V64" s="201">
        <v>3.86</v>
      </c>
      <c r="W64" s="201">
        <v>13.73</v>
      </c>
      <c r="X64" s="201">
        <v>43.66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33.25</v>
      </c>
      <c r="AQ64" s="201">
        <v>7.72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5.79</v>
      </c>
      <c r="L65" s="201">
        <v>308.29000000000002</v>
      </c>
      <c r="M65" s="201">
        <v>27.23</v>
      </c>
      <c r="N65" s="201">
        <v>34.96</v>
      </c>
      <c r="O65" s="201">
        <v>0</v>
      </c>
      <c r="P65" s="201">
        <v>37.17</v>
      </c>
      <c r="Q65" s="201">
        <v>1.93</v>
      </c>
      <c r="R65" s="201">
        <v>6.75</v>
      </c>
      <c r="S65" s="201">
        <v>3.86</v>
      </c>
      <c r="T65" s="201">
        <v>0</v>
      </c>
      <c r="U65" s="201">
        <v>24.79</v>
      </c>
      <c r="V65" s="201">
        <v>3.86</v>
      </c>
      <c r="W65" s="201">
        <v>13.73</v>
      </c>
      <c r="X65" s="201">
        <v>43.66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33.24</v>
      </c>
      <c r="AQ65" s="201">
        <v>7.57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5.79</v>
      </c>
      <c r="L66" s="201">
        <v>308.29000000000002</v>
      </c>
      <c r="M66" s="201">
        <v>27.23</v>
      </c>
      <c r="N66" s="201">
        <v>34.96</v>
      </c>
      <c r="O66" s="201">
        <v>0</v>
      </c>
      <c r="P66" s="201">
        <v>37.17</v>
      </c>
      <c r="Q66" s="201">
        <v>1.93</v>
      </c>
      <c r="R66" s="201">
        <v>6.75</v>
      </c>
      <c r="S66" s="201">
        <v>3.86</v>
      </c>
      <c r="T66" s="201">
        <v>0</v>
      </c>
      <c r="U66" s="201">
        <v>24.79</v>
      </c>
      <c r="V66" s="201">
        <v>3.86</v>
      </c>
      <c r="W66" s="201">
        <v>13.73</v>
      </c>
      <c r="X66" s="201">
        <v>43.66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33.24</v>
      </c>
      <c r="AQ66" s="201">
        <v>7.57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5.79</v>
      </c>
      <c r="L67" s="201">
        <v>308.29000000000002</v>
      </c>
      <c r="M67" s="201">
        <v>27.23</v>
      </c>
      <c r="N67" s="201">
        <v>34.950000000000003</v>
      </c>
      <c r="O67" s="201">
        <v>0</v>
      </c>
      <c r="P67" s="201">
        <v>36.909999999999997</v>
      </c>
      <c r="Q67" s="201">
        <v>1.93</v>
      </c>
      <c r="R67" s="201">
        <v>6.75</v>
      </c>
      <c r="S67" s="201">
        <v>3.86</v>
      </c>
      <c r="T67" s="201">
        <v>0</v>
      </c>
      <c r="U67" s="201">
        <v>24.79</v>
      </c>
      <c r="V67" s="201">
        <v>3.86</v>
      </c>
      <c r="W67" s="201">
        <v>13.73</v>
      </c>
      <c r="X67" s="201">
        <v>43.49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33.25</v>
      </c>
      <c r="AQ67" s="201">
        <v>7.72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5.79</v>
      </c>
      <c r="L68" s="201">
        <v>308.29000000000002</v>
      </c>
      <c r="M68" s="201">
        <v>27.23</v>
      </c>
      <c r="N68" s="201">
        <v>34.950000000000003</v>
      </c>
      <c r="O68" s="201">
        <v>0</v>
      </c>
      <c r="P68" s="201">
        <v>37.159999999999997</v>
      </c>
      <c r="Q68" s="201">
        <v>1.93</v>
      </c>
      <c r="R68" s="201">
        <v>6.75</v>
      </c>
      <c r="S68" s="201">
        <v>3.86</v>
      </c>
      <c r="T68" s="201">
        <v>0</v>
      </c>
      <c r="U68" s="201">
        <v>24.79</v>
      </c>
      <c r="V68" s="201">
        <v>3.86</v>
      </c>
      <c r="W68" s="201">
        <v>13.73</v>
      </c>
      <c r="X68" s="201">
        <v>43.66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33.25</v>
      </c>
      <c r="AQ68" s="201">
        <v>7.72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5.79</v>
      </c>
      <c r="L69" s="201">
        <v>308.29000000000002</v>
      </c>
      <c r="M69" s="201">
        <v>27.23</v>
      </c>
      <c r="N69" s="201">
        <v>34.950000000000003</v>
      </c>
      <c r="O69" s="201">
        <v>0</v>
      </c>
      <c r="P69" s="201">
        <v>37.159999999999997</v>
      </c>
      <c r="Q69" s="201">
        <v>1.93</v>
      </c>
      <c r="R69" s="201">
        <v>6.75</v>
      </c>
      <c r="S69" s="201">
        <v>3.86</v>
      </c>
      <c r="T69" s="201">
        <v>0</v>
      </c>
      <c r="U69" s="201">
        <v>24.79</v>
      </c>
      <c r="V69" s="201">
        <v>3.86</v>
      </c>
      <c r="W69" s="201">
        <v>13.73</v>
      </c>
      <c r="X69" s="201">
        <v>43.66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33.25</v>
      </c>
      <c r="AQ69" s="201">
        <v>7.72</v>
      </c>
      <c r="AR69" s="201">
        <v>22.06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5.79</v>
      </c>
      <c r="L70" s="201">
        <v>308.29000000000002</v>
      </c>
      <c r="M70" s="201">
        <v>27.23</v>
      </c>
      <c r="N70" s="201">
        <v>34.950000000000003</v>
      </c>
      <c r="O70" s="201">
        <v>0</v>
      </c>
      <c r="P70" s="201">
        <v>37.159999999999997</v>
      </c>
      <c r="Q70" s="201">
        <v>1.93</v>
      </c>
      <c r="R70" s="201">
        <v>6.75</v>
      </c>
      <c r="S70" s="201">
        <v>3.86</v>
      </c>
      <c r="T70" s="201">
        <v>0</v>
      </c>
      <c r="U70" s="201">
        <v>24.79</v>
      </c>
      <c r="V70" s="201">
        <v>3.57</v>
      </c>
      <c r="W70" s="201">
        <v>13.74</v>
      </c>
      <c r="X70" s="201">
        <v>43.66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33.25</v>
      </c>
      <c r="AQ70" s="201">
        <v>7.72</v>
      </c>
      <c r="AR70" s="201">
        <v>19.760000000000002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5.79</v>
      </c>
      <c r="L71" s="201">
        <v>308.29000000000002</v>
      </c>
      <c r="M71" s="201">
        <v>27.23</v>
      </c>
      <c r="N71" s="201">
        <v>34.950000000000003</v>
      </c>
      <c r="O71" s="201">
        <v>0</v>
      </c>
      <c r="P71" s="201">
        <v>37.159999999999997</v>
      </c>
      <c r="Q71" s="201">
        <v>1.93</v>
      </c>
      <c r="R71" s="201">
        <v>6.75</v>
      </c>
      <c r="S71" s="201">
        <v>3.86</v>
      </c>
      <c r="T71" s="201">
        <v>0</v>
      </c>
      <c r="U71" s="201">
        <v>24.79</v>
      </c>
      <c r="V71" s="201">
        <v>3.38</v>
      </c>
      <c r="W71" s="201">
        <v>13.74</v>
      </c>
      <c r="X71" s="201">
        <v>43.66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57.92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33.57</v>
      </c>
      <c r="AQ71" s="201">
        <v>7.72</v>
      </c>
      <c r="AR71" s="201">
        <v>14.4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5.79</v>
      </c>
      <c r="L72" s="201">
        <v>306.75</v>
      </c>
      <c r="M72" s="201">
        <v>27.23</v>
      </c>
      <c r="N72" s="201">
        <v>34.950000000000003</v>
      </c>
      <c r="O72" s="201">
        <v>0</v>
      </c>
      <c r="P72" s="201">
        <v>37.159999999999997</v>
      </c>
      <c r="Q72" s="201">
        <v>1.93</v>
      </c>
      <c r="R72" s="201">
        <v>6.75</v>
      </c>
      <c r="S72" s="201">
        <v>3.86</v>
      </c>
      <c r="T72" s="201">
        <v>0</v>
      </c>
      <c r="U72" s="201">
        <v>24.79</v>
      </c>
      <c r="V72" s="201">
        <v>5.87</v>
      </c>
      <c r="W72" s="201">
        <v>13.74</v>
      </c>
      <c r="X72" s="201">
        <v>43.66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57.92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33.57</v>
      </c>
      <c r="AQ72" s="201">
        <v>7.72</v>
      </c>
      <c r="AR72" s="201">
        <v>6.89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5.79</v>
      </c>
      <c r="L73" s="201">
        <v>306.75</v>
      </c>
      <c r="M73" s="201">
        <v>27.23</v>
      </c>
      <c r="N73" s="201">
        <v>34.950000000000003</v>
      </c>
      <c r="O73" s="201">
        <v>0</v>
      </c>
      <c r="P73" s="201">
        <v>37.159999999999997</v>
      </c>
      <c r="Q73" s="201">
        <v>1.93</v>
      </c>
      <c r="R73" s="201">
        <v>6.75</v>
      </c>
      <c r="S73" s="201">
        <v>3.86</v>
      </c>
      <c r="T73" s="201">
        <v>0</v>
      </c>
      <c r="U73" s="201">
        <v>24.79</v>
      </c>
      <c r="V73" s="201">
        <v>6.14</v>
      </c>
      <c r="W73" s="201">
        <v>13.74</v>
      </c>
      <c r="X73" s="201">
        <v>43.66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57.92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33.57</v>
      </c>
      <c r="AQ73" s="201">
        <v>7.72</v>
      </c>
      <c r="AR73" s="201">
        <v>2.57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5.79</v>
      </c>
      <c r="L74" s="201">
        <v>306.75</v>
      </c>
      <c r="M74" s="201">
        <v>27.23</v>
      </c>
      <c r="N74" s="201">
        <v>34.950000000000003</v>
      </c>
      <c r="O74" s="201">
        <v>0</v>
      </c>
      <c r="P74" s="201">
        <v>37.159999999999997</v>
      </c>
      <c r="Q74" s="201">
        <v>1.93</v>
      </c>
      <c r="R74" s="201">
        <v>6.75</v>
      </c>
      <c r="S74" s="201">
        <v>3.86</v>
      </c>
      <c r="T74" s="201">
        <v>0</v>
      </c>
      <c r="U74" s="201">
        <v>24.79</v>
      </c>
      <c r="V74" s="201">
        <v>6.14</v>
      </c>
      <c r="W74" s="201">
        <v>13.74</v>
      </c>
      <c r="X74" s="201">
        <v>43.66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57.92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33.57</v>
      </c>
      <c r="AQ74" s="201">
        <v>7.72</v>
      </c>
      <c r="AR74" s="201">
        <v>0.56999999999999995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5.44</v>
      </c>
      <c r="L75" s="201">
        <v>306.75</v>
      </c>
      <c r="M75" s="201">
        <v>27.23</v>
      </c>
      <c r="N75" s="201">
        <v>34.950000000000003</v>
      </c>
      <c r="O75" s="201">
        <v>0</v>
      </c>
      <c r="P75" s="201">
        <v>37.159999999999997</v>
      </c>
      <c r="Q75" s="201">
        <v>1.93</v>
      </c>
      <c r="R75" s="201">
        <v>6.75</v>
      </c>
      <c r="S75" s="201">
        <v>3.86</v>
      </c>
      <c r="T75" s="201">
        <v>0</v>
      </c>
      <c r="U75" s="201">
        <v>24.79</v>
      </c>
      <c r="V75" s="201">
        <v>6.14</v>
      </c>
      <c r="W75" s="201">
        <v>13.49</v>
      </c>
      <c r="X75" s="201">
        <v>43.66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28.94</v>
      </c>
      <c r="AQ75" s="201">
        <v>7.72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5.79</v>
      </c>
      <c r="L76" s="201">
        <v>306.75</v>
      </c>
      <c r="M76" s="201">
        <v>27.23</v>
      </c>
      <c r="N76" s="201">
        <v>34.950000000000003</v>
      </c>
      <c r="O76" s="201">
        <v>0</v>
      </c>
      <c r="P76" s="201">
        <v>37.159999999999997</v>
      </c>
      <c r="Q76" s="201">
        <v>1.93</v>
      </c>
      <c r="R76" s="201">
        <v>6.75</v>
      </c>
      <c r="S76" s="201">
        <v>3.86</v>
      </c>
      <c r="T76" s="201">
        <v>0</v>
      </c>
      <c r="U76" s="201">
        <v>24.79</v>
      </c>
      <c r="V76" s="201">
        <v>6.14</v>
      </c>
      <c r="W76" s="201">
        <v>13.74</v>
      </c>
      <c r="X76" s="201">
        <v>43.66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28.94</v>
      </c>
      <c r="AQ76" s="201">
        <v>7.72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6</v>
      </c>
      <c r="L77" s="201">
        <v>341.48</v>
      </c>
      <c r="M77" s="201">
        <v>27.23</v>
      </c>
      <c r="N77" s="201">
        <v>34.950000000000003</v>
      </c>
      <c r="O77" s="201">
        <v>0</v>
      </c>
      <c r="P77" s="201">
        <v>37.159999999999997</v>
      </c>
      <c r="Q77" s="201">
        <v>1.93</v>
      </c>
      <c r="R77" s="201">
        <v>6.75</v>
      </c>
      <c r="S77" s="201">
        <v>3.86</v>
      </c>
      <c r="T77" s="201">
        <v>0</v>
      </c>
      <c r="U77" s="201">
        <v>24.79</v>
      </c>
      <c r="V77" s="201">
        <v>6.14</v>
      </c>
      <c r="W77" s="201">
        <v>13.74</v>
      </c>
      <c r="X77" s="201">
        <v>43.66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57.92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53.17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5.79</v>
      </c>
      <c r="L78" s="201">
        <v>402.25</v>
      </c>
      <c r="M78" s="201">
        <v>27.23</v>
      </c>
      <c r="N78" s="201">
        <v>34.950000000000003</v>
      </c>
      <c r="O78" s="201">
        <v>0</v>
      </c>
      <c r="P78" s="201">
        <v>37.159999999999997</v>
      </c>
      <c r="Q78" s="201">
        <v>3.23</v>
      </c>
      <c r="R78" s="201">
        <v>12.55</v>
      </c>
      <c r="S78" s="201">
        <v>7.81</v>
      </c>
      <c r="T78" s="201">
        <v>0</v>
      </c>
      <c r="U78" s="201">
        <v>24.79</v>
      </c>
      <c r="V78" s="201">
        <v>6.14</v>
      </c>
      <c r="W78" s="201">
        <v>13.74</v>
      </c>
      <c r="X78" s="201">
        <v>43.66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57.92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53.17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5.79</v>
      </c>
      <c r="L79" s="201">
        <v>352.09</v>
      </c>
      <c r="M79" s="201">
        <v>27.23</v>
      </c>
      <c r="N79" s="201">
        <v>34.950000000000003</v>
      </c>
      <c r="O79" s="201">
        <v>0</v>
      </c>
      <c r="P79" s="201">
        <v>37.159999999999997</v>
      </c>
      <c r="Q79" s="201">
        <v>3.23</v>
      </c>
      <c r="R79" s="201">
        <v>12.55</v>
      </c>
      <c r="S79" s="201">
        <v>7.81</v>
      </c>
      <c r="T79" s="201">
        <v>0</v>
      </c>
      <c r="U79" s="201">
        <v>24.79</v>
      </c>
      <c r="V79" s="201">
        <v>6.14</v>
      </c>
      <c r="W79" s="201">
        <v>13.74</v>
      </c>
      <c r="X79" s="201">
        <v>43.66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57.92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66.33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5.79</v>
      </c>
      <c r="L80" s="201">
        <v>341.48</v>
      </c>
      <c r="M80" s="201">
        <v>27.23</v>
      </c>
      <c r="N80" s="201">
        <v>34.950000000000003</v>
      </c>
      <c r="O80" s="201">
        <v>0</v>
      </c>
      <c r="P80" s="201">
        <v>37.159999999999997</v>
      </c>
      <c r="Q80" s="201">
        <v>3.23</v>
      </c>
      <c r="R80" s="201">
        <v>12.55</v>
      </c>
      <c r="S80" s="201">
        <v>7.81</v>
      </c>
      <c r="T80" s="201">
        <v>0</v>
      </c>
      <c r="U80" s="201">
        <v>24.79</v>
      </c>
      <c r="V80" s="201">
        <v>6.14</v>
      </c>
      <c r="W80" s="201">
        <v>13.74</v>
      </c>
      <c r="X80" s="201">
        <v>43.66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57.92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66.33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5.79</v>
      </c>
      <c r="L81" s="201">
        <v>331.83</v>
      </c>
      <c r="M81" s="201">
        <v>27.23</v>
      </c>
      <c r="N81" s="201">
        <v>34.950000000000003</v>
      </c>
      <c r="O81" s="201">
        <v>0</v>
      </c>
      <c r="P81" s="201">
        <v>37.159999999999997</v>
      </c>
      <c r="Q81" s="201">
        <v>3.23</v>
      </c>
      <c r="R81" s="201">
        <v>12.55</v>
      </c>
      <c r="S81" s="201">
        <v>7.81</v>
      </c>
      <c r="T81" s="201">
        <v>0</v>
      </c>
      <c r="U81" s="201">
        <v>24.79</v>
      </c>
      <c r="V81" s="201">
        <v>6.14</v>
      </c>
      <c r="W81" s="201">
        <v>13.74</v>
      </c>
      <c r="X81" s="201">
        <v>43.66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57.92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66.459999999999994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5.79</v>
      </c>
      <c r="L82" s="201">
        <v>309.64</v>
      </c>
      <c r="M82" s="201">
        <v>27.23</v>
      </c>
      <c r="N82" s="201">
        <v>34.950000000000003</v>
      </c>
      <c r="O82" s="201">
        <v>0</v>
      </c>
      <c r="P82" s="201">
        <v>37.159999999999997</v>
      </c>
      <c r="Q82" s="201">
        <v>3.23</v>
      </c>
      <c r="R82" s="201">
        <v>7.14</v>
      </c>
      <c r="S82" s="201">
        <v>4.53</v>
      </c>
      <c r="T82" s="201">
        <v>0</v>
      </c>
      <c r="U82" s="201">
        <v>24.79</v>
      </c>
      <c r="V82" s="201">
        <v>6.14</v>
      </c>
      <c r="W82" s="201">
        <v>13.74</v>
      </c>
      <c r="X82" s="201">
        <v>43.66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57.92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38.58</v>
      </c>
      <c r="AQ82" s="201">
        <v>7.72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5.79</v>
      </c>
      <c r="L83" s="201">
        <v>309.64</v>
      </c>
      <c r="M83" s="201">
        <v>27.23</v>
      </c>
      <c r="N83" s="201">
        <v>34.950000000000003</v>
      </c>
      <c r="O83" s="201">
        <v>0</v>
      </c>
      <c r="P83" s="201">
        <v>37.159999999999997</v>
      </c>
      <c r="Q83" s="201">
        <v>3.23</v>
      </c>
      <c r="R83" s="201">
        <v>7.14</v>
      </c>
      <c r="S83" s="201">
        <v>4.53</v>
      </c>
      <c r="T83" s="201">
        <v>0</v>
      </c>
      <c r="U83" s="201">
        <v>24.79</v>
      </c>
      <c r="V83" s="201">
        <v>6.14</v>
      </c>
      <c r="W83" s="201">
        <v>13.74</v>
      </c>
      <c r="X83" s="201">
        <v>43.66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57.92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38.58</v>
      </c>
      <c r="AQ83" s="201">
        <v>7.72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5.79</v>
      </c>
      <c r="L84" s="201">
        <v>309.64</v>
      </c>
      <c r="M84" s="201">
        <v>27.23</v>
      </c>
      <c r="N84" s="201">
        <v>34.950000000000003</v>
      </c>
      <c r="O84" s="201">
        <v>0</v>
      </c>
      <c r="P84" s="201">
        <v>37.159999999999997</v>
      </c>
      <c r="Q84" s="201">
        <v>3.23</v>
      </c>
      <c r="R84" s="201">
        <v>7.14</v>
      </c>
      <c r="S84" s="201">
        <v>4.53</v>
      </c>
      <c r="T84" s="201">
        <v>0</v>
      </c>
      <c r="U84" s="201">
        <v>24.79</v>
      </c>
      <c r="V84" s="201">
        <v>6.14</v>
      </c>
      <c r="W84" s="201">
        <v>13.74</v>
      </c>
      <c r="X84" s="201">
        <v>43.66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57.92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38.58</v>
      </c>
      <c r="AQ84" s="201">
        <v>7.72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5.79</v>
      </c>
      <c r="L85" s="201">
        <v>309.64</v>
      </c>
      <c r="M85" s="201">
        <v>27.23</v>
      </c>
      <c r="N85" s="201">
        <v>34.950000000000003</v>
      </c>
      <c r="O85" s="201">
        <v>0</v>
      </c>
      <c r="P85" s="201">
        <v>37.159999999999997</v>
      </c>
      <c r="Q85" s="201">
        <v>3.23</v>
      </c>
      <c r="R85" s="201">
        <v>7.14</v>
      </c>
      <c r="S85" s="201">
        <v>4.53</v>
      </c>
      <c r="T85" s="201">
        <v>0</v>
      </c>
      <c r="U85" s="201">
        <v>24.79</v>
      </c>
      <c r="V85" s="201">
        <v>3.38</v>
      </c>
      <c r="W85" s="201">
        <v>13.74</v>
      </c>
      <c r="X85" s="201">
        <v>43.66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57.92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38.58</v>
      </c>
      <c r="AQ85" s="201">
        <v>7.72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5.79</v>
      </c>
      <c r="L86" s="201">
        <v>309.64</v>
      </c>
      <c r="M86" s="201">
        <v>27.23</v>
      </c>
      <c r="N86" s="201">
        <v>34.950000000000003</v>
      </c>
      <c r="O86" s="201">
        <v>0</v>
      </c>
      <c r="P86" s="201">
        <v>37.159999999999997</v>
      </c>
      <c r="Q86" s="201">
        <v>3.23</v>
      </c>
      <c r="R86" s="201">
        <v>7.14</v>
      </c>
      <c r="S86" s="201">
        <v>4.53</v>
      </c>
      <c r="T86" s="201">
        <v>0</v>
      </c>
      <c r="U86" s="201">
        <v>24.79</v>
      </c>
      <c r="V86" s="201">
        <v>3.38</v>
      </c>
      <c r="W86" s="201">
        <v>13.74</v>
      </c>
      <c r="X86" s="201">
        <v>43.66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57.92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38.58</v>
      </c>
      <c r="AQ86" s="201">
        <v>7.72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5.79</v>
      </c>
      <c r="L87" s="201">
        <v>309.64</v>
      </c>
      <c r="M87" s="201">
        <v>27.23</v>
      </c>
      <c r="N87" s="201">
        <v>34.950000000000003</v>
      </c>
      <c r="O87" s="201">
        <v>0</v>
      </c>
      <c r="P87" s="201">
        <v>37.159999999999997</v>
      </c>
      <c r="Q87" s="201">
        <v>3.23</v>
      </c>
      <c r="R87" s="201">
        <v>7.14</v>
      </c>
      <c r="S87" s="201">
        <v>4.53</v>
      </c>
      <c r="T87" s="201">
        <v>0</v>
      </c>
      <c r="U87" s="201">
        <v>24.79</v>
      </c>
      <c r="V87" s="201">
        <v>3.38</v>
      </c>
      <c r="W87" s="201">
        <v>7.72</v>
      </c>
      <c r="X87" s="201">
        <v>24.12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38.58</v>
      </c>
      <c r="AQ87" s="201">
        <v>7.72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5.79</v>
      </c>
      <c r="L88" s="201">
        <v>309.64</v>
      </c>
      <c r="M88" s="201">
        <v>27.23</v>
      </c>
      <c r="N88" s="201">
        <v>34.950000000000003</v>
      </c>
      <c r="O88" s="201">
        <v>0</v>
      </c>
      <c r="P88" s="201">
        <v>37.159999999999997</v>
      </c>
      <c r="Q88" s="201">
        <v>3.23</v>
      </c>
      <c r="R88" s="201">
        <v>7.14</v>
      </c>
      <c r="S88" s="201">
        <v>4.53</v>
      </c>
      <c r="T88" s="201">
        <v>0</v>
      </c>
      <c r="U88" s="201">
        <v>24.79</v>
      </c>
      <c r="V88" s="201">
        <v>3.38</v>
      </c>
      <c r="W88" s="201">
        <v>7.72</v>
      </c>
      <c r="X88" s="201">
        <v>24.12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38.58</v>
      </c>
      <c r="AQ88" s="201">
        <v>7.72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5.79</v>
      </c>
      <c r="L89" s="201">
        <v>309.64</v>
      </c>
      <c r="M89" s="201">
        <v>27.23</v>
      </c>
      <c r="N89" s="201">
        <v>34.950000000000003</v>
      </c>
      <c r="O89" s="201">
        <v>0</v>
      </c>
      <c r="P89" s="201">
        <v>37.159999999999997</v>
      </c>
      <c r="Q89" s="201">
        <v>3.23</v>
      </c>
      <c r="R89" s="201">
        <v>7.14</v>
      </c>
      <c r="S89" s="201">
        <v>4.53</v>
      </c>
      <c r="T89" s="201">
        <v>0</v>
      </c>
      <c r="U89" s="201">
        <v>24.79</v>
      </c>
      <c r="V89" s="201">
        <v>3.38</v>
      </c>
      <c r="W89" s="201">
        <v>7.72</v>
      </c>
      <c r="X89" s="201">
        <v>24.12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38.58</v>
      </c>
      <c r="AQ89" s="201">
        <v>7.72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5.79</v>
      </c>
      <c r="L90" s="201">
        <v>309.64</v>
      </c>
      <c r="M90" s="201">
        <v>27.23</v>
      </c>
      <c r="N90" s="201">
        <v>34.950000000000003</v>
      </c>
      <c r="O90" s="201">
        <v>0</v>
      </c>
      <c r="P90" s="201">
        <v>37.159999999999997</v>
      </c>
      <c r="Q90" s="201">
        <v>3.23</v>
      </c>
      <c r="R90" s="201">
        <v>7.14</v>
      </c>
      <c r="S90" s="201">
        <v>4.53</v>
      </c>
      <c r="T90" s="201">
        <v>0</v>
      </c>
      <c r="U90" s="201">
        <v>24.79</v>
      </c>
      <c r="V90" s="201">
        <v>3.38</v>
      </c>
      <c r="W90" s="201">
        <v>7.72</v>
      </c>
      <c r="X90" s="201">
        <v>24.12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38.58</v>
      </c>
      <c r="AQ90" s="201">
        <v>7.72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5.79</v>
      </c>
      <c r="L91" s="201">
        <v>309.64</v>
      </c>
      <c r="M91" s="201">
        <v>27.23</v>
      </c>
      <c r="N91" s="201">
        <v>34.950000000000003</v>
      </c>
      <c r="O91" s="201">
        <v>0</v>
      </c>
      <c r="P91" s="201">
        <v>37.159999999999997</v>
      </c>
      <c r="Q91" s="201">
        <v>3.23</v>
      </c>
      <c r="R91" s="201">
        <v>7.14</v>
      </c>
      <c r="S91" s="201">
        <v>4.53</v>
      </c>
      <c r="T91" s="201">
        <v>0</v>
      </c>
      <c r="U91" s="201">
        <v>24.79</v>
      </c>
      <c r="V91" s="201">
        <v>3.38</v>
      </c>
      <c r="W91" s="201">
        <v>7.72</v>
      </c>
      <c r="X91" s="201">
        <v>24.12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39.35</v>
      </c>
      <c r="AQ91" s="201">
        <v>7.72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5.79</v>
      </c>
      <c r="L92" s="201">
        <v>309.64</v>
      </c>
      <c r="M92" s="201">
        <v>27.23</v>
      </c>
      <c r="N92" s="201">
        <v>34.950000000000003</v>
      </c>
      <c r="O92" s="201">
        <v>0</v>
      </c>
      <c r="P92" s="201">
        <v>37.159999999999997</v>
      </c>
      <c r="Q92" s="201">
        <v>3.23</v>
      </c>
      <c r="R92" s="201">
        <v>7.14</v>
      </c>
      <c r="S92" s="201">
        <v>4.53</v>
      </c>
      <c r="T92" s="201">
        <v>0</v>
      </c>
      <c r="U92" s="201">
        <v>24.79</v>
      </c>
      <c r="V92" s="201">
        <v>3.38</v>
      </c>
      <c r="W92" s="201">
        <v>7.72</v>
      </c>
      <c r="X92" s="201">
        <v>24.12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39.35</v>
      </c>
      <c r="AQ92" s="201">
        <v>7.72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5.79</v>
      </c>
      <c r="L93" s="201">
        <v>309.64</v>
      </c>
      <c r="M93" s="201">
        <v>27.23</v>
      </c>
      <c r="N93" s="201">
        <v>34.950000000000003</v>
      </c>
      <c r="O93" s="201">
        <v>0</v>
      </c>
      <c r="P93" s="201">
        <v>37.159999999999997</v>
      </c>
      <c r="Q93" s="201">
        <v>3.23</v>
      </c>
      <c r="R93" s="201">
        <v>7.29</v>
      </c>
      <c r="S93" s="201">
        <v>4.53</v>
      </c>
      <c r="T93" s="201">
        <v>0</v>
      </c>
      <c r="U93" s="201">
        <v>24.79</v>
      </c>
      <c r="V93" s="201">
        <v>3.38</v>
      </c>
      <c r="W93" s="201">
        <v>7.72</v>
      </c>
      <c r="X93" s="201">
        <v>24.12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38.58</v>
      </c>
      <c r="AQ93" s="201">
        <v>7.72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5.79</v>
      </c>
      <c r="L94" s="201">
        <v>309.64</v>
      </c>
      <c r="M94" s="201">
        <v>27.23</v>
      </c>
      <c r="N94" s="201">
        <v>34.950000000000003</v>
      </c>
      <c r="O94" s="201">
        <v>0</v>
      </c>
      <c r="P94" s="201">
        <v>37.159999999999997</v>
      </c>
      <c r="Q94" s="201">
        <v>3.23</v>
      </c>
      <c r="R94" s="201">
        <v>7.14</v>
      </c>
      <c r="S94" s="201">
        <v>4.53</v>
      </c>
      <c r="T94" s="201">
        <v>0</v>
      </c>
      <c r="U94" s="201">
        <v>24.79</v>
      </c>
      <c r="V94" s="201">
        <v>3.38</v>
      </c>
      <c r="W94" s="201">
        <v>7.72</v>
      </c>
      <c r="X94" s="201">
        <v>24.12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38.58</v>
      </c>
      <c r="AQ94" s="201">
        <v>7.72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5.79</v>
      </c>
      <c r="L95" s="201">
        <v>309.64</v>
      </c>
      <c r="M95" s="201">
        <v>27.23</v>
      </c>
      <c r="N95" s="201">
        <v>34.950000000000003</v>
      </c>
      <c r="O95" s="201">
        <v>0</v>
      </c>
      <c r="P95" s="201">
        <v>37.159999999999997</v>
      </c>
      <c r="Q95" s="201">
        <v>3.23</v>
      </c>
      <c r="R95" s="201">
        <v>7.14</v>
      </c>
      <c r="S95" s="201">
        <v>4.53</v>
      </c>
      <c r="T95" s="201">
        <v>0</v>
      </c>
      <c r="U95" s="201">
        <v>24.79</v>
      </c>
      <c r="V95" s="201">
        <v>3.38</v>
      </c>
      <c r="W95" s="201">
        <v>7.72</v>
      </c>
      <c r="X95" s="201">
        <v>24.12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38.58</v>
      </c>
      <c r="AQ95" s="201">
        <v>7.72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5.79</v>
      </c>
      <c r="L96" s="201">
        <v>309.64</v>
      </c>
      <c r="M96" s="201">
        <v>27.23</v>
      </c>
      <c r="N96" s="201">
        <v>34.950000000000003</v>
      </c>
      <c r="O96" s="201">
        <v>0</v>
      </c>
      <c r="P96" s="201">
        <v>37.159999999999997</v>
      </c>
      <c r="Q96" s="201">
        <v>3.23</v>
      </c>
      <c r="R96" s="201">
        <v>7.14</v>
      </c>
      <c r="S96" s="201">
        <v>4.53</v>
      </c>
      <c r="T96" s="201">
        <v>0</v>
      </c>
      <c r="U96" s="201">
        <v>24.79</v>
      </c>
      <c r="V96" s="201">
        <v>3.38</v>
      </c>
      <c r="W96" s="201">
        <v>7.72</v>
      </c>
      <c r="X96" s="201">
        <v>24.12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38.58</v>
      </c>
      <c r="AQ96" s="201">
        <v>7.72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5.79</v>
      </c>
      <c r="L97" s="201">
        <v>309.64</v>
      </c>
      <c r="M97" s="201">
        <v>27.23</v>
      </c>
      <c r="N97" s="201">
        <v>34.950000000000003</v>
      </c>
      <c r="O97" s="201">
        <v>0</v>
      </c>
      <c r="P97" s="201">
        <v>37.159999999999997</v>
      </c>
      <c r="Q97" s="201">
        <v>3.23</v>
      </c>
      <c r="R97" s="201">
        <v>7.14</v>
      </c>
      <c r="S97" s="201">
        <v>4.53</v>
      </c>
      <c r="T97" s="201">
        <v>0</v>
      </c>
      <c r="U97" s="201">
        <v>24.79</v>
      </c>
      <c r="V97" s="201">
        <v>3.38</v>
      </c>
      <c r="W97" s="201">
        <v>7.72</v>
      </c>
      <c r="X97" s="201">
        <v>24.12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38.58</v>
      </c>
      <c r="AQ97" s="201">
        <v>7.72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5.79</v>
      </c>
      <c r="L98" s="201">
        <v>309.64</v>
      </c>
      <c r="M98" s="201">
        <v>27.23</v>
      </c>
      <c r="N98" s="201">
        <v>34.950000000000003</v>
      </c>
      <c r="O98" s="201">
        <v>0</v>
      </c>
      <c r="P98" s="201">
        <v>37.159999999999997</v>
      </c>
      <c r="Q98" s="201">
        <v>3.23</v>
      </c>
      <c r="R98" s="201">
        <v>7.14</v>
      </c>
      <c r="S98" s="201">
        <v>4.53</v>
      </c>
      <c r="T98" s="201">
        <v>0</v>
      </c>
      <c r="U98" s="201">
        <v>24.79</v>
      </c>
      <c r="V98" s="201">
        <v>3.38</v>
      </c>
      <c r="W98" s="201">
        <v>7.72</v>
      </c>
      <c r="X98" s="201">
        <v>24.12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38.58</v>
      </c>
      <c r="AQ98" s="201">
        <v>7.72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0.13893750000000007</v>
      </c>
      <c r="L99">
        <f t="shared" si="0"/>
        <v>7.8747300000000013</v>
      </c>
      <c r="M99">
        <f t="shared" si="0"/>
        <v>0.65325750000000027</v>
      </c>
      <c r="N99">
        <f t="shared" si="0"/>
        <v>0.83915999999999902</v>
      </c>
      <c r="O99">
        <f t="shared" si="0"/>
        <v>0</v>
      </c>
      <c r="P99">
        <f t="shared" si="0"/>
        <v>0.89180249999999928</v>
      </c>
      <c r="Q99">
        <f t="shared" si="0"/>
        <v>5.9645000000000004E-2</v>
      </c>
      <c r="R99">
        <f t="shared" si="0"/>
        <v>0.20139749999999995</v>
      </c>
      <c r="S99">
        <f t="shared" si="0"/>
        <v>0.11983999999999999</v>
      </c>
      <c r="T99">
        <f t="shared" si="0"/>
        <v>0</v>
      </c>
      <c r="U99">
        <f t="shared" si="0"/>
        <v>0.59495999999999938</v>
      </c>
      <c r="V99">
        <f t="shared" si="0"/>
        <v>0.10027499999999996</v>
      </c>
      <c r="W99">
        <f t="shared" si="0"/>
        <v>0.25920750000000026</v>
      </c>
      <c r="X99">
        <f t="shared" si="0"/>
        <v>0.82870749999999893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1.3895525000000011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0.92192999999999992</v>
      </c>
      <c r="AQ99">
        <f t="shared" si="0"/>
        <v>0.3133725000000005</v>
      </c>
      <c r="AR99">
        <f t="shared" si="0"/>
        <v>0.23348750000000013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6.09</v>
      </c>
      <c r="D3" s="201">
        <v>12.91</v>
      </c>
      <c r="E3" s="201">
        <v>0</v>
      </c>
      <c r="F3" s="201">
        <v>0</v>
      </c>
      <c r="G3" s="201">
        <v>31.29</v>
      </c>
      <c r="H3" s="201">
        <v>0</v>
      </c>
      <c r="I3" s="201">
        <v>0</v>
      </c>
      <c r="J3" s="201">
        <v>29.84</v>
      </c>
      <c r="K3" s="201">
        <v>236.81</v>
      </c>
      <c r="L3" s="201">
        <v>0.34</v>
      </c>
      <c r="M3" s="201">
        <v>2.2599999999999998</v>
      </c>
      <c r="N3" s="201">
        <v>1.84</v>
      </c>
      <c r="O3" s="201">
        <v>1.24</v>
      </c>
      <c r="P3" s="201">
        <v>0.88</v>
      </c>
      <c r="Q3" s="201">
        <v>0.17</v>
      </c>
      <c r="R3" s="201">
        <v>0.66</v>
      </c>
      <c r="S3" s="201">
        <v>0.41</v>
      </c>
      <c r="T3" s="201">
        <v>0</v>
      </c>
      <c r="U3" s="201">
        <v>2.2000000000000002</v>
      </c>
      <c r="V3" s="201">
        <v>0.32</v>
      </c>
      <c r="W3" s="201">
        <v>0.72</v>
      </c>
      <c r="X3" s="201">
        <v>2.29</v>
      </c>
      <c r="Y3" s="201">
        <v>0</v>
      </c>
      <c r="Z3" s="201">
        <v>3.07</v>
      </c>
      <c r="AA3" s="201">
        <v>1.4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18.39</v>
      </c>
      <c r="AJ3" s="201">
        <v>0</v>
      </c>
      <c r="AK3" s="201">
        <v>16.72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6.09</v>
      </c>
      <c r="D4" s="201">
        <v>12.91</v>
      </c>
      <c r="E4" s="201">
        <v>0</v>
      </c>
      <c r="F4" s="201">
        <v>0</v>
      </c>
      <c r="G4" s="201">
        <v>31.29</v>
      </c>
      <c r="H4" s="201">
        <v>0</v>
      </c>
      <c r="I4" s="201">
        <v>0</v>
      </c>
      <c r="J4" s="201">
        <v>29.84</v>
      </c>
      <c r="K4" s="201">
        <v>236.81</v>
      </c>
      <c r="L4" s="201">
        <v>3.62</v>
      </c>
      <c r="M4" s="201">
        <v>2.2599999999999998</v>
      </c>
      <c r="N4" s="201">
        <v>1.84</v>
      </c>
      <c r="O4" s="201">
        <v>1.24</v>
      </c>
      <c r="P4" s="201">
        <v>0.88</v>
      </c>
      <c r="Q4" s="201">
        <v>0.17</v>
      </c>
      <c r="R4" s="201">
        <v>0.66</v>
      </c>
      <c r="S4" s="201">
        <v>0.41</v>
      </c>
      <c r="T4" s="201">
        <v>0</v>
      </c>
      <c r="U4" s="201">
        <v>2.2000000000000002</v>
      </c>
      <c r="V4" s="201">
        <v>0.32</v>
      </c>
      <c r="W4" s="201">
        <v>0.72</v>
      </c>
      <c r="X4" s="201">
        <v>2.29</v>
      </c>
      <c r="Y4" s="201">
        <v>0</v>
      </c>
      <c r="Z4" s="201">
        <v>3.07</v>
      </c>
      <c r="AA4" s="201">
        <v>1.4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18.39</v>
      </c>
      <c r="AJ4" s="201">
        <v>0</v>
      </c>
      <c r="AK4" s="201">
        <v>16.72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6.09</v>
      </c>
      <c r="D5" s="201">
        <v>12.91</v>
      </c>
      <c r="E5" s="201">
        <v>0</v>
      </c>
      <c r="F5" s="201">
        <v>0</v>
      </c>
      <c r="G5" s="201">
        <v>31.29</v>
      </c>
      <c r="H5" s="201">
        <v>0</v>
      </c>
      <c r="I5" s="201">
        <v>0</v>
      </c>
      <c r="J5" s="201">
        <v>29.84</v>
      </c>
      <c r="K5" s="201">
        <v>236.81</v>
      </c>
      <c r="L5" s="201">
        <v>3.62</v>
      </c>
      <c r="M5" s="201">
        <v>2.2599999999999998</v>
      </c>
      <c r="N5" s="201">
        <v>1.84</v>
      </c>
      <c r="O5" s="201">
        <v>1.24</v>
      </c>
      <c r="P5" s="201">
        <v>0.88</v>
      </c>
      <c r="Q5" s="201">
        <v>0.17</v>
      </c>
      <c r="R5" s="201">
        <v>0.66</v>
      </c>
      <c r="S5" s="201">
        <v>0.41</v>
      </c>
      <c r="T5" s="201">
        <v>0</v>
      </c>
      <c r="U5" s="201">
        <v>2.2000000000000002</v>
      </c>
      <c r="V5" s="201">
        <v>0.32</v>
      </c>
      <c r="W5" s="201">
        <v>0.72</v>
      </c>
      <c r="X5" s="201">
        <v>2.29</v>
      </c>
      <c r="Y5" s="201">
        <v>0</v>
      </c>
      <c r="Z5" s="201">
        <v>3.07</v>
      </c>
      <c r="AA5" s="201">
        <v>1.4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18.39</v>
      </c>
      <c r="AJ5" s="201">
        <v>0</v>
      </c>
      <c r="AK5" s="201">
        <v>16.72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6.09</v>
      </c>
      <c r="D6" s="201">
        <v>12.91</v>
      </c>
      <c r="E6" s="201">
        <v>0</v>
      </c>
      <c r="F6" s="201">
        <v>0</v>
      </c>
      <c r="G6" s="201">
        <v>31.29</v>
      </c>
      <c r="H6" s="201">
        <v>0</v>
      </c>
      <c r="I6" s="201">
        <v>0</v>
      </c>
      <c r="J6" s="201">
        <v>29.84</v>
      </c>
      <c r="K6" s="201">
        <v>236.81</v>
      </c>
      <c r="L6" s="201">
        <v>3.62</v>
      </c>
      <c r="M6" s="201">
        <v>2.2599999999999998</v>
      </c>
      <c r="N6" s="201">
        <v>1.84</v>
      </c>
      <c r="O6" s="201">
        <v>1.24</v>
      </c>
      <c r="P6" s="201">
        <v>0.88</v>
      </c>
      <c r="Q6" s="201">
        <v>2.76</v>
      </c>
      <c r="R6" s="201">
        <v>0.66</v>
      </c>
      <c r="S6" s="201">
        <v>4.6399999999999997</v>
      </c>
      <c r="T6" s="201">
        <v>0</v>
      </c>
      <c r="U6" s="201">
        <v>2.2000000000000002</v>
      </c>
      <c r="V6" s="201">
        <v>0.32</v>
      </c>
      <c r="W6" s="201">
        <v>0.72</v>
      </c>
      <c r="X6" s="201">
        <v>2.29</v>
      </c>
      <c r="Y6" s="201">
        <v>0</v>
      </c>
      <c r="Z6" s="201">
        <v>3.07</v>
      </c>
      <c r="AA6" s="201">
        <v>1.4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18.39</v>
      </c>
      <c r="AJ6" s="201">
        <v>0</v>
      </c>
      <c r="AK6" s="201">
        <v>16.72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6.09</v>
      </c>
      <c r="D7" s="201">
        <v>12.91</v>
      </c>
      <c r="E7" s="201">
        <v>0</v>
      </c>
      <c r="F7" s="201">
        <v>0</v>
      </c>
      <c r="G7" s="201">
        <v>31.29</v>
      </c>
      <c r="H7" s="201">
        <v>0</v>
      </c>
      <c r="I7" s="201">
        <v>0</v>
      </c>
      <c r="J7" s="201">
        <v>29.84</v>
      </c>
      <c r="K7" s="201">
        <v>236.81</v>
      </c>
      <c r="L7" s="201">
        <v>3.62</v>
      </c>
      <c r="M7" s="201">
        <v>2.2599999999999998</v>
      </c>
      <c r="N7" s="201">
        <v>1.84</v>
      </c>
      <c r="O7" s="201">
        <v>1.24</v>
      </c>
      <c r="P7" s="201">
        <v>0.88</v>
      </c>
      <c r="Q7" s="201">
        <v>2.76</v>
      </c>
      <c r="R7" s="201">
        <v>8.67</v>
      </c>
      <c r="S7" s="201">
        <v>5.35</v>
      </c>
      <c r="T7" s="201">
        <v>0</v>
      </c>
      <c r="U7" s="201">
        <v>2.2000000000000002</v>
      </c>
      <c r="V7" s="201">
        <v>0.32</v>
      </c>
      <c r="W7" s="201">
        <v>0.72</v>
      </c>
      <c r="X7" s="201">
        <v>2.29</v>
      </c>
      <c r="Y7" s="201">
        <v>0</v>
      </c>
      <c r="Z7" s="201">
        <v>3.07</v>
      </c>
      <c r="AA7" s="201">
        <v>25.15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18.39</v>
      </c>
      <c r="AJ7" s="201">
        <v>0</v>
      </c>
      <c r="AK7" s="201">
        <v>16.72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6.09</v>
      </c>
      <c r="D8" s="201">
        <v>12.91</v>
      </c>
      <c r="E8" s="201">
        <v>0</v>
      </c>
      <c r="F8" s="201">
        <v>0</v>
      </c>
      <c r="G8" s="201">
        <v>31.29</v>
      </c>
      <c r="H8" s="201">
        <v>0</v>
      </c>
      <c r="I8" s="201">
        <v>0</v>
      </c>
      <c r="J8" s="201">
        <v>29.84</v>
      </c>
      <c r="K8" s="201">
        <v>236.81</v>
      </c>
      <c r="L8" s="201">
        <v>3.62</v>
      </c>
      <c r="M8" s="201">
        <v>2.2599999999999998</v>
      </c>
      <c r="N8" s="201">
        <v>1.84</v>
      </c>
      <c r="O8" s="201">
        <v>1.24</v>
      </c>
      <c r="P8" s="201">
        <v>0.88</v>
      </c>
      <c r="Q8" s="201">
        <v>2.76</v>
      </c>
      <c r="R8" s="201">
        <v>8.67</v>
      </c>
      <c r="S8" s="201">
        <v>5.35</v>
      </c>
      <c r="T8" s="201">
        <v>0</v>
      </c>
      <c r="U8" s="201">
        <v>2.2000000000000002</v>
      </c>
      <c r="V8" s="201">
        <v>0.32</v>
      </c>
      <c r="W8" s="201">
        <v>0.72</v>
      </c>
      <c r="X8" s="201">
        <v>2.29</v>
      </c>
      <c r="Y8" s="201">
        <v>0</v>
      </c>
      <c r="Z8" s="201">
        <v>3.07</v>
      </c>
      <c r="AA8" s="201">
        <v>25.15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18.39</v>
      </c>
      <c r="AJ8" s="201">
        <v>0</v>
      </c>
      <c r="AK8" s="201">
        <v>16.72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6.09</v>
      </c>
      <c r="D9" s="201">
        <v>12.91</v>
      </c>
      <c r="E9" s="201">
        <v>0</v>
      </c>
      <c r="F9" s="201">
        <v>0</v>
      </c>
      <c r="G9" s="201">
        <v>31.29</v>
      </c>
      <c r="H9" s="201">
        <v>0</v>
      </c>
      <c r="I9" s="201">
        <v>0</v>
      </c>
      <c r="J9" s="201">
        <v>29.84</v>
      </c>
      <c r="K9" s="201">
        <v>236.81</v>
      </c>
      <c r="L9" s="201">
        <v>3.62</v>
      </c>
      <c r="M9" s="201">
        <v>2.2599999999999998</v>
      </c>
      <c r="N9" s="201">
        <v>1.84</v>
      </c>
      <c r="O9" s="201">
        <v>1.24</v>
      </c>
      <c r="P9" s="201">
        <v>0.88</v>
      </c>
      <c r="Q9" s="201">
        <v>2.76</v>
      </c>
      <c r="R9" s="201">
        <v>8.67</v>
      </c>
      <c r="S9" s="201">
        <v>5.35</v>
      </c>
      <c r="T9" s="201">
        <v>0</v>
      </c>
      <c r="U9" s="201">
        <v>2.2000000000000002</v>
      </c>
      <c r="V9" s="201">
        <v>3.99</v>
      </c>
      <c r="W9" s="201">
        <v>9.17</v>
      </c>
      <c r="X9" s="201">
        <v>30.03</v>
      </c>
      <c r="Y9" s="201">
        <v>0</v>
      </c>
      <c r="Z9" s="201">
        <v>34.42</v>
      </c>
      <c r="AA9" s="201">
        <v>25.15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18.39</v>
      </c>
      <c r="AJ9" s="201">
        <v>0</v>
      </c>
      <c r="AK9" s="201">
        <v>16.72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6.09</v>
      </c>
      <c r="D10" s="201">
        <v>12.91</v>
      </c>
      <c r="E10" s="201">
        <v>0</v>
      </c>
      <c r="F10" s="201">
        <v>0</v>
      </c>
      <c r="G10" s="201">
        <v>31.29</v>
      </c>
      <c r="H10" s="201">
        <v>0</v>
      </c>
      <c r="I10" s="201">
        <v>0</v>
      </c>
      <c r="J10" s="201">
        <v>29.84</v>
      </c>
      <c r="K10" s="201">
        <v>236.81</v>
      </c>
      <c r="L10" s="201">
        <v>3.62</v>
      </c>
      <c r="M10" s="201">
        <v>2.2599999999999998</v>
      </c>
      <c r="N10" s="201">
        <v>1.84</v>
      </c>
      <c r="O10" s="201">
        <v>1.24</v>
      </c>
      <c r="P10" s="201">
        <v>0.88</v>
      </c>
      <c r="Q10" s="201">
        <v>2.76</v>
      </c>
      <c r="R10" s="201">
        <v>8.67</v>
      </c>
      <c r="S10" s="201">
        <v>5.35</v>
      </c>
      <c r="T10" s="201">
        <v>0</v>
      </c>
      <c r="U10" s="201">
        <v>2.2000000000000002</v>
      </c>
      <c r="V10" s="201">
        <v>3.99</v>
      </c>
      <c r="W10" s="201">
        <v>9.17</v>
      </c>
      <c r="X10" s="201">
        <v>30.03</v>
      </c>
      <c r="Y10" s="201">
        <v>0</v>
      </c>
      <c r="Z10" s="201">
        <v>34.42</v>
      </c>
      <c r="AA10" s="201">
        <v>25.15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18.39</v>
      </c>
      <c r="AJ10" s="201">
        <v>0</v>
      </c>
      <c r="AK10" s="201">
        <v>16.72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6.09</v>
      </c>
      <c r="D11" s="201">
        <v>12.91</v>
      </c>
      <c r="E11" s="201">
        <v>0</v>
      </c>
      <c r="F11" s="201">
        <v>0</v>
      </c>
      <c r="G11" s="201">
        <v>31.29</v>
      </c>
      <c r="H11" s="201">
        <v>0</v>
      </c>
      <c r="I11" s="201">
        <v>0</v>
      </c>
      <c r="J11" s="201">
        <v>29.84</v>
      </c>
      <c r="K11" s="201">
        <v>236.81</v>
      </c>
      <c r="L11" s="201">
        <v>3.62</v>
      </c>
      <c r="M11" s="201">
        <v>2.2599999999999998</v>
      </c>
      <c r="N11" s="201">
        <v>1.84</v>
      </c>
      <c r="O11" s="201">
        <v>1.24</v>
      </c>
      <c r="P11" s="201">
        <v>0.88</v>
      </c>
      <c r="Q11" s="201">
        <v>2.76</v>
      </c>
      <c r="R11" s="201">
        <v>8.67</v>
      </c>
      <c r="S11" s="201">
        <v>5.35</v>
      </c>
      <c r="T11" s="201">
        <v>0</v>
      </c>
      <c r="U11" s="201">
        <v>2.2000000000000002</v>
      </c>
      <c r="V11" s="201">
        <v>3.78</v>
      </c>
      <c r="W11" s="201">
        <v>9.17</v>
      </c>
      <c r="X11" s="201">
        <v>30.03</v>
      </c>
      <c r="Y11" s="201">
        <v>0</v>
      </c>
      <c r="Z11" s="201">
        <v>34.42</v>
      </c>
      <c r="AA11" s="201">
        <v>25.15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18.39</v>
      </c>
      <c r="AJ11" s="201">
        <v>0</v>
      </c>
      <c r="AK11" s="201">
        <v>16.72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6.09</v>
      </c>
      <c r="D12" s="201">
        <v>12.91</v>
      </c>
      <c r="E12" s="201">
        <v>0</v>
      </c>
      <c r="F12" s="201">
        <v>0</v>
      </c>
      <c r="G12" s="201">
        <v>31.29</v>
      </c>
      <c r="H12" s="201">
        <v>0</v>
      </c>
      <c r="I12" s="201">
        <v>0</v>
      </c>
      <c r="J12" s="201">
        <v>29.84</v>
      </c>
      <c r="K12" s="201">
        <v>236.81</v>
      </c>
      <c r="L12" s="201">
        <v>3.62</v>
      </c>
      <c r="M12" s="201">
        <v>2.2599999999999998</v>
      </c>
      <c r="N12" s="201">
        <v>1.84</v>
      </c>
      <c r="O12" s="201">
        <v>1.24</v>
      </c>
      <c r="P12" s="201">
        <v>0.88</v>
      </c>
      <c r="Q12" s="201">
        <v>2.76</v>
      </c>
      <c r="R12" s="201">
        <v>8.67</v>
      </c>
      <c r="S12" s="201">
        <v>5.35</v>
      </c>
      <c r="T12" s="201">
        <v>0</v>
      </c>
      <c r="U12" s="201">
        <v>2.2000000000000002</v>
      </c>
      <c r="V12" s="201">
        <v>3.8</v>
      </c>
      <c r="W12" s="201">
        <v>9.17</v>
      </c>
      <c r="X12" s="201">
        <v>30.03</v>
      </c>
      <c r="Y12" s="201">
        <v>0</v>
      </c>
      <c r="Z12" s="201">
        <v>34.42</v>
      </c>
      <c r="AA12" s="201">
        <v>25.15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18.39</v>
      </c>
      <c r="AJ12" s="201">
        <v>0</v>
      </c>
      <c r="AK12" s="201">
        <v>16.72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6.09</v>
      </c>
      <c r="D13" s="201">
        <v>12.91</v>
      </c>
      <c r="E13" s="201">
        <v>0</v>
      </c>
      <c r="F13" s="201">
        <v>0</v>
      </c>
      <c r="G13" s="201">
        <v>31.29</v>
      </c>
      <c r="H13" s="201">
        <v>0</v>
      </c>
      <c r="I13" s="201">
        <v>0</v>
      </c>
      <c r="J13" s="201">
        <v>29.84</v>
      </c>
      <c r="K13" s="201">
        <v>236.76</v>
      </c>
      <c r="L13" s="201">
        <v>3.62</v>
      </c>
      <c r="M13" s="201">
        <v>29.71</v>
      </c>
      <c r="N13" s="201">
        <v>17.86</v>
      </c>
      <c r="O13" s="201">
        <v>16.39</v>
      </c>
      <c r="P13" s="201">
        <v>0.88</v>
      </c>
      <c r="Q13" s="201">
        <v>2.76</v>
      </c>
      <c r="R13" s="201">
        <v>8.67</v>
      </c>
      <c r="S13" s="201">
        <v>5.35</v>
      </c>
      <c r="T13" s="201">
        <v>0</v>
      </c>
      <c r="U13" s="201">
        <v>2.2000000000000002</v>
      </c>
      <c r="V13" s="201">
        <v>3.8</v>
      </c>
      <c r="W13" s="201">
        <v>9.17</v>
      </c>
      <c r="X13" s="201">
        <v>30.03</v>
      </c>
      <c r="Y13" s="201">
        <v>0</v>
      </c>
      <c r="Z13" s="201">
        <v>34.42</v>
      </c>
      <c r="AA13" s="201">
        <v>25.15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18.39</v>
      </c>
      <c r="AJ13" s="201">
        <v>0</v>
      </c>
      <c r="AK13" s="201">
        <v>16.72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6.09</v>
      </c>
      <c r="D14" s="201">
        <v>12.91</v>
      </c>
      <c r="E14" s="201">
        <v>0</v>
      </c>
      <c r="F14" s="201">
        <v>0</v>
      </c>
      <c r="G14" s="201">
        <v>31.29</v>
      </c>
      <c r="H14" s="201">
        <v>0</v>
      </c>
      <c r="I14" s="201">
        <v>0</v>
      </c>
      <c r="J14" s="201">
        <v>29.84</v>
      </c>
      <c r="K14" s="201">
        <v>236.76</v>
      </c>
      <c r="L14" s="201">
        <v>3.62</v>
      </c>
      <c r="M14" s="201">
        <v>29.71</v>
      </c>
      <c r="N14" s="201">
        <v>24.18</v>
      </c>
      <c r="O14" s="201">
        <v>16.39</v>
      </c>
      <c r="P14" s="201">
        <v>0.88</v>
      </c>
      <c r="Q14" s="201">
        <v>2.76</v>
      </c>
      <c r="R14" s="201">
        <v>8.67</v>
      </c>
      <c r="S14" s="201">
        <v>5.35</v>
      </c>
      <c r="T14" s="201">
        <v>0</v>
      </c>
      <c r="U14" s="201">
        <v>2.2000000000000002</v>
      </c>
      <c r="V14" s="201">
        <v>3.8</v>
      </c>
      <c r="W14" s="201">
        <v>9.17</v>
      </c>
      <c r="X14" s="201">
        <v>30.03</v>
      </c>
      <c r="Y14" s="201">
        <v>0</v>
      </c>
      <c r="Z14" s="201">
        <v>34.42</v>
      </c>
      <c r="AA14" s="201">
        <v>25.15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18.39</v>
      </c>
      <c r="AJ14" s="201">
        <v>0</v>
      </c>
      <c r="AK14" s="201">
        <v>16.72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6.09</v>
      </c>
      <c r="D15" s="201">
        <v>12.91</v>
      </c>
      <c r="E15" s="201">
        <v>0</v>
      </c>
      <c r="F15" s="201">
        <v>0</v>
      </c>
      <c r="G15" s="201">
        <v>31.29</v>
      </c>
      <c r="H15" s="201">
        <v>0</v>
      </c>
      <c r="I15" s="201">
        <v>0</v>
      </c>
      <c r="J15" s="201">
        <v>29.84</v>
      </c>
      <c r="K15" s="201">
        <v>236.76</v>
      </c>
      <c r="L15" s="201">
        <v>3.62</v>
      </c>
      <c r="M15" s="201">
        <v>29.71</v>
      </c>
      <c r="N15" s="201">
        <v>24.18</v>
      </c>
      <c r="O15" s="201">
        <v>16.39</v>
      </c>
      <c r="P15" s="201">
        <v>0.88</v>
      </c>
      <c r="Q15" s="201">
        <v>2.76</v>
      </c>
      <c r="R15" s="201">
        <v>8.67</v>
      </c>
      <c r="S15" s="201">
        <v>5.35</v>
      </c>
      <c r="T15" s="201">
        <v>0</v>
      </c>
      <c r="U15" s="201">
        <v>2.2000000000000002</v>
      </c>
      <c r="V15" s="201">
        <v>3.8</v>
      </c>
      <c r="W15" s="201">
        <v>9.17</v>
      </c>
      <c r="X15" s="201">
        <v>30.03</v>
      </c>
      <c r="Y15" s="201">
        <v>0</v>
      </c>
      <c r="Z15" s="201">
        <v>34.42</v>
      </c>
      <c r="AA15" s="201">
        <v>25.15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18.39</v>
      </c>
      <c r="AJ15" s="201">
        <v>0</v>
      </c>
      <c r="AK15" s="201">
        <v>16.72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6.09</v>
      </c>
      <c r="D16" s="201">
        <v>12.91</v>
      </c>
      <c r="E16" s="201">
        <v>0</v>
      </c>
      <c r="F16" s="201">
        <v>0</v>
      </c>
      <c r="G16" s="201">
        <v>31.29</v>
      </c>
      <c r="H16" s="201">
        <v>0</v>
      </c>
      <c r="I16" s="201">
        <v>0</v>
      </c>
      <c r="J16" s="201">
        <v>29.84</v>
      </c>
      <c r="K16" s="201">
        <v>236.76</v>
      </c>
      <c r="L16" s="201">
        <v>3.62</v>
      </c>
      <c r="M16" s="201">
        <v>29.71</v>
      </c>
      <c r="N16" s="201">
        <v>24.18</v>
      </c>
      <c r="O16" s="201">
        <v>16.39</v>
      </c>
      <c r="P16" s="201">
        <v>0.88</v>
      </c>
      <c r="Q16" s="201">
        <v>2.76</v>
      </c>
      <c r="R16" s="201">
        <v>8.67</v>
      </c>
      <c r="S16" s="201">
        <v>5.35</v>
      </c>
      <c r="T16" s="201">
        <v>0</v>
      </c>
      <c r="U16" s="201">
        <v>2.2000000000000002</v>
      </c>
      <c r="V16" s="201">
        <v>3.8</v>
      </c>
      <c r="W16" s="201">
        <v>9.17</v>
      </c>
      <c r="X16" s="201">
        <v>30.03</v>
      </c>
      <c r="Y16" s="201">
        <v>0</v>
      </c>
      <c r="Z16" s="201">
        <v>34.42</v>
      </c>
      <c r="AA16" s="201">
        <v>25.15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18.39</v>
      </c>
      <c r="AJ16" s="201">
        <v>0</v>
      </c>
      <c r="AK16" s="201">
        <v>16.72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6.09</v>
      </c>
      <c r="D17" s="201">
        <v>12.91</v>
      </c>
      <c r="E17" s="201">
        <v>0</v>
      </c>
      <c r="F17" s="201">
        <v>0</v>
      </c>
      <c r="G17" s="201">
        <v>31.29</v>
      </c>
      <c r="H17" s="201">
        <v>0</v>
      </c>
      <c r="I17" s="201">
        <v>0</v>
      </c>
      <c r="J17" s="201">
        <v>29.84</v>
      </c>
      <c r="K17" s="201">
        <v>236.76</v>
      </c>
      <c r="L17" s="201">
        <v>3.62</v>
      </c>
      <c r="M17" s="201">
        <v>29.71</v>
      </c>
      <c r="N17" s="201">
        <v>24.18</v>
      </c>
      <c r="O17" s="201">
        <v>16.39</v>
      </c>
      <c r="P17" s="201">
        <v>0.88</v>
      </c>
      <c r="Q17" s="201">
        <v>2.76</v>
      </c>
      <c r="R17" s="201">
        <v>8.67</v>
      </c>
      <c r="S17" s="201">
        <v>5.35</v>
      </c>
      <c r="T17" s="201">
        <v>0</v>
      </c>
      <c r="U17" s="201">
        <v>2.2000000000000002</v>
      </c>
      <c r="V17" s="201">
        <v>3.8</v>
      </c>
      <c r="W17" s="201">
        <v>9.17</v>
      </c>
      <c r="X17" s="201">
        <v>30.03</v>
      </c>
      <c r="Y17" s="201">
        <v>0</v>
      </c>
      <c r="Z17" s="201">
        <v>34.42</v>
      </c>
      <c r="AA17" s="201">
        <v>25.15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18.39</v>
      </c>
      <c r="AJ17" s="201">
        <v>0</v>
      </c>
      <c r="AK17" s="201">
        <v>16.72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6.09</v>
      </c>
      <c r="D18" s="201">
        <v>12.91</v>
      </c>
      <c r="E18" s="201">
        <v>0</v>
      </c>
      <c r="F18" s="201">
        <v>0</v>
      </c>
      <c r="G18" s="201">
        <v>31.29</v>
      </c>
      <c r="H18" s="201">
        <v>0</v>
      </c>
      <c r="I18" s="201">
        <v>0</v>
      </c>
      <c r="J18" s="201">
        <v>29.84</v>
      </c>
      <c r="K18" s="201">
        <v>236.76</v>
      </c>
      <c r="L18" s="201">
        <v>3.62</v>
      </c>
      <c r="M18" s="201">
        <v>29.71</v>
      </c>
      <c r="N18" s="201">
        <v>24.18</v>
      </c>
      <c r="O18" s="201">
        <v>1.24</v>
      </c>
      <c r="P18" s="201">
        <v>0.88</v>
      </c>
      <c r="Q18" s="201">
        <v>2.76</v>
      </c>
      <c r="R18" s="201">
        <v>8.67</v>
      </c>
      <c r="S18" s="201">
        <v>5.35</v>
      </c>
      <c r="T18" s="201">
        <v>0</v>
      </c>
      <c r="U18" s="201">
        <v>2.2000000000000002</v>
      </c>
      <c r="V18" s="201">
        <v>3.8</v>
      </c>
      <c r="W18" s="201">
        <v>9.17</v>
      </c>
      <c r="X18" s="201">
        <v>30.03</v>
      </c>
      <c r="Y18" s="201">
        <v>0</v>
      </c>
      <c r="Z18" s="201">
        <v>34.42</v>
      </c>
      <c r="AA18" s="201">
        <v>25.15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18.39</v>
      </c>
      <c r="AJ18" s="201">
        <v>0</v>
      </c>
      <c r="AK18" s="201">
        <v>16.72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6.09</v>
      </c>
      <c r="D19" s="201">
        <v>12.91</v>
      </c>
      <c r="E19" s="201">
        <v>0</v>
      </c>
      <c r="F19" s="201">
        <v>0</v>
      </c>
      <c r="G19" s="201">
        <v>31.29</v>
      </c>
      <c r="H19" s="201">
        <v>0</v>
      </c>
      <c r="I19" s="201">
        <v>0</v>
      </c>
      <c r="J19" s="201">
        <v>29.84</v>
      </c>
      <c r="K19" s="201">
        <v>236.76</v>
      </c>
      <c r="L19" s="201">
        <v>3.62</v>
      </c>
      <c r="M19" s="201">
        <v>29.71</v>
      </c>
      <c r="N19" s="201">
        <v>1.84</v>
      </c>
      <c r="O19" s="201">
        <v>1.24</v>
      </c>
      <c r="P19" s="201">
        <v>0.88</v>
      </c>
      <c r="Q19" s="201">
        <v>2.76</v>
      </c>
      <c r="R19" s="201">
        <v>8.67</v>
      </c>
      <c r="S19" s="201">
        <v>5.35</v>
      </c>
      <c r="T19" s="201">
        <v>0</v>
      </c>
      <c r="U19" s="201">
        <v>2.2000000000000002</v>
      </c>
      <c r="V19" s="201">
        <v>3.99</v>
      </c>
      <c r="W19" s="201">
        <v>9.17</v>
      </c>
      <c r="X19" s="201">
        <v>30.03</v>
      </c>
      <c r="Y19" s="201">
        <v>0</v>
      </c>
      <c r="Z19" s="201">
        <v>34.42</v>
      </c>
      <c r="AA19" s="201">
        <v>25.15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18.39</v>
      </c>
      <c r="AJ19" s="201">
        <v>0</v>
      </c>
      <c r="AK19" s="201">
        <v>16.72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6.09</v>
      </c>
      <c r="D20" s="201">
        <v>12.91</v>
      </c>
      <c r="E20" s="201">
        <v>0</v>
      </c>
      <c r="F20" s="201">
        <v>0</v>
      </c>
      <c r="G20" s="201">
        <v>31.29</v>
      </c>
      <c r="H20" s="201">
        <v>0</v>
      </c>
      <c r="I20" s="201">
        <v>0</v>
      </c>
      <c r="J20" s="201">
        <v>29.84</v>
      </c>
      <c r="K20" s="201">
        <v>236.76</v>
      </c>
      <c r="L20" s="201">
        <v>3.62</v>
      </c>
      <c r="M20" s="201">
        <v>4.62</v>
      </c>
      <c r="N20" s="201">
        <v>1.84</v>
      </c>
      <c r="O20" s="201">
        <v>1.24</v>
      </c>
      <c r="P20" s="201">
        <v>0.88</v>
      </c>
      <c r="Q20" s="201">
        <v>2.76</v>
      </c>
      <c r="R20" s="201">
        <v>8.67</v>
      </c>
      <c r="S20" s="201">
        <v>5.35</v>
      </c>
      <c r="T20" s="201">
        <v>0</v>
      </c>
      <c r="U20" s="201">
        <v>2.2000000000000002</v>
      </c>
      <c r="V20" s="201">
        <v>3.99</v>
      </c>
      <c r="W20" s="201">
        <v>9.17</v>
      </c>
      <c r="X20" s="201">
        <v>30.03</v>
      </c>
      <c r="Y20" s="201">
        <v>0</v>
      </c>
      <c r="Z20" s="201">
        <v>34.42</v>
      </c>
      <c r="AA20" s="201">
        <v>25.15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18.39</v>
      </c>
      <c r="AJ20" s="201">
        <v>0</v>
      </c>
      <c r="AK20" s="201">
        <v>16.72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6.09</v>
      </c>
      <c r="D21" s="201">
        <v>12.91</v>
      </c>
      <c r="E21" s="201">
        <v>0</v>
      </c>
      <c r="F21" s="201">
        <v>0</v>
      </c>
      <c r="G21" s="201">
        <v>31.29</v>
      </c>
      <c r="H21" s="201">
        <v>0</v>
      </c>
      <c r="I21" s="201">
        <v>0</v>
      </c>
      <c r="J21" s="201">
        <v>29.84</v>
      </c>
      <c r="K21" s="201">
        <v>236.76</v>
      </c>
      <c r="L21" s="201">
        <v>3.62</v>
      </c>
      <c r="M21" s="201">
        <v>2.2599999999999998</v>
      </c>
      <c r="N21" s="201">
        <v>1.84</v>
      </c>
      <c r="O21" s="201">
        <v>1.24</v>
      </c>
      <c r="P21" s="201">
        <v>0.88</v>
      </c>
      <c r="Q21" s="201">
        <v>2.76</v>
      </c>
      <c r="R21" s="201">
        <v>8.67</v>
      </c>
      <c r="S21" s="201">
        <v>5.35</v>
      </c>
      <c r="T21" s="201">
        <v>0</v>
      </c>
      <c r="U21" s="201">
        <v>2.2000000000000002</v>
      </c>
      <c r="V21" s="201">
        <v>3.99</v>
      </c>
      <c r="W21" s="201">
        <v>9.17</v>
      </c>
      <c r="X21" s="201">
        <v>30.03</v>
      </c>
      <c r="Y21" s="201">
        <v>0</v>
      </c>
      <c r="Z21" s="201">
        <v>34.42</v>
      </c>
      <c r="AA21" s="201">
        <v>25.15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18.39</v>
      </c>
      <c r="AJ21" s="201">
        <v>0</v>
      </c>
      <c r="AK21" s="201">
        <v>16.72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6.09</v>
      </c>
      <c r="D22" s="201">
        <v>12.91</v>
      </c>
      <c r="E22" s="201">
        <v>0</v>
      </c>
      <c r="F22" s="201">
        <v>0</v>
      </c>
      <c r="G22" s="201">
        <v>31.29</v>
      </c>
      <c r="H22" s="201">
        <v>0</v>
      </c>
      <c r="I22" s="201">
        <v>0</v>
      </c>
      <c r="J22" s="201">
        <v>29.84</v>
      </c>
      <c r="K22" s="201">
        <v>236.76</v>
      </c>
      <c r="L22" s="201">
        <v>3.62</v>
      </c>
      <c r="M22" s="201">
        <v>2.2599999999999998</v>
      </c>
      <c r="N22" s="201">
        <v>1.84</v>
      </c>
      <c r="O22" s="201">
        <v>1.24</v>
      </c>
      <c r="P22" s="201">
        <v>0.88</v>
      </c>
      <c r="Q22" s="201">
        <v>2.76</v>
      </c>
      <c r="R22" s="201">
        <v>8.67</v>
      </c>
      <c r="S22" s="201">
        <v>5.35</v>
      </c>
      <c r="T22" s="201">
        <v>0</v>
      </c>
      <c r="U22" s="201">
        <v>2.2000000000000002</v>
      </c>
      <c r="V22" s="201">
        <v>3.99</v>
      </c>
      <c r="W22" s="201">
        <v>9.17</v>
      </c>
      <c r="X22" s="201">
        <v>30.03</v>
      </c>
      <c r="Y22" s="201">
        <v>0</v>
      </c>
      <c r="Z22" s="201">
        <v>34.42</v>
      </c>
      <c r="AA22" s="201">
        <v>25.15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18.39</v>
      </c>
      <c r="AJ22" s="201">
        <v>0</v>
      </c>
      <c r="AK22" s="201">
        <v>16.72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6.09</v>
      </c>
      <c r="D23" s="201">
        <v>12.91</v>
      </c>
      <c r="E23" s="201">
        <v>0</v>
      </c>
      <c r="F23" s="201">
        <v>0</v>
      </c>
      <c r="G23" s="201">
        <v>31.29</v>
      </c>
      <c r="H23" s="201">
        <v>0</v>
      </c>
      <c r="I23" s="201">
        <v>0</v>
      </c>
      <c r="J23" s="201">
        <v>29.84</v>
      </c>
      <c r="K23" s="201">
        <v>236.76</v>
      </c>
      <c r="L23" s="201">
        <v>4.37</v>
      </c>
      <c r="M23" s="201">
        <v>2.2599999999999998</v>
      </c>
      <c r="N23" s="201">
        <v>1.84</v>
      </c>
      <c r="O23" s="201">
        <v>1.24</v>
      </c>
      <c r="P23" s="201">
        <v>0.88</v>
      </c>
      <c r="Q23" s="201">
        <v>2.2400000000000002</v>
      </c>
      <c r="R23" s="201">
        <v>0.66</v>
      </c>
      <c r="S23" s="201">
        <v>5.35</v>
      </c>
      <c r="T23" s="201">
        <v>0</v>
      </c>
      <c r="U23" s="201">
        <v>2.2000000000000002</v>
      </c>
      <c r="V23" s="201">
        <v>0.32</v>
      </c>
      <c r="W23" s="201">
        <v>0.72</v>
      </c>
      <c r="X23" s="201">
        <v>2.29</v>
      </c>
      <c r="Y23" s="201">
        <v>0</v>
      </c>
      <c r="Z23" s="201">
        <v>3.07</v>
      </c>
      <c r="AA23" s="201">
        <v>1.4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18.39</v>
      </c>
      <c r="AJ23" s="201">
        <v>0</v>
      </c>
      <c r="AK23" s="201">
        <v>16.72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6.09</v>
      </c>
      <c r="D24" s="201">
        <v>12.91</v>
      </c>
      <c r="E24" s="201">
        <v>0</v>
      </c>
      <c r="F24" s="201">
        <v>0</v>
      </c>
      <c r="G24" s="201">
        <v>31.29</v>
      </c>
      <c r="H24" s="201">
        <v>0</v>
      </c>
      <c r="I24" s="201">
        <v>0</v>
      </c>
      <c r="J24" s="201">
        <v>29.84</v>
      </c>
      <c r="K24" s="201">
        <v>236.76</v>
      </c>
      <c r="L24" s="201">
        <v>4.37</v>
      </c>
      <c r="M24" s="201">
        <v>2.2599999999999998</v>
      </c>
      <c r="N24" s="201">
        <v>1.84</v>
      </c>
      <c r="O24" s="201">
        <v>1.24</v>
      </c>
      <c r="P24" s="201">
        <v>0.88</v>
      </c>
      <c r="Q24" s="201">
        <v>2.2400000000000002</v>
      </c>
      <c r="R24" s="201">
        <v>0.66</v>
      </c>
      <c r="S24" s="201">
        <v>5.35</v>
      </c>
      <c r="T24" s="201">
        <v>0</v>
      </c>
      <c r="U24" s="201">
        <v>2.2000000000000002</v>
      </c>
      <c r="V24" s="201">
        <v>0.32</v>
      </c>
      <c r="W24" s="201">
        <v>0.72</v>
      </c>
      <c r="X24" s="201">
        <v>2.29</v>
      </c>
      <c r="Y24" s="201">
        <v>0</v>
      </c>
      <c r="Z24" s="201">
        <v>3.07</v>
      </c>
      <c r="AA24" s="201">
        <v>1.4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18.39</v>
      </c>
      <c r="AJ24" s="201">
        <v>0</v>
      </c>
      <c r="AK24" s="201">
        <v>16.72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6.09</v>
      </c>
      <c r="D25" s="201">
        <v>12.91</v>
      </c>
      <c r="E25" s="201">
        <v>0</v>
      </c>
      <c r="F25" s="201">
        <v>0</v>
      </c>
      <c r="G25" s="201">
        <v>31.29</v>
      </c>
      <c r="H25" s="201">
        <v>0</v>
      </c>
      <c r="I25" s="201">
        <v>0</v>
      </c>
      <c r="J25" s="201">
        <v>29.84</v>
      </c>
      <c r="K25" s="201">
        <v>236.76</v>
      </c>
      <c r="L25" s="201">
        <v>4.37</v>
      </c>
      <c r="M25" s="201">
        <v>2.2599999999999998</v>
      </c>
      <c r="N25" s="201">
        <v>1.84</v>
      </c>
      <c r="O25" s="201">
        <v>1.24</v>
      </c>
      <c r="P25" s="201">
        <v>0.88</v>
      </c>
      <c r="Q25" s="201">
        <v>2.2400000000000002</v>
      </c>
      <c r="R25" s="201">
        <v>0.66</v>
      </c>
      <c r="S25" s="201">
        <v>5.35</v>
      </c>
      <c r="T25" s="201">
        <v>0</v>
      </c>
      <c r="U25" s="201">
        <v>2.2000000000000002</v>
      </c>
      <c r="V25" s="201">
        <v>0.32</v>
      </c>
      <c r="W25" s="201">
        <v>0.72</v>
      </c>
      <c r="X25" s="201">
        <v>2.29</v>
      </c>
      <c r="Y25" s="201">
        <v>0</v>
      </c>
      <c r="Z25" s="201">
        <v>3.07</v>
      </c>
      <c r="AA25" s="201">
        <v>1.4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18.39</v>
      </c>
      <c r="AJ25" s="201">
        <v>0</v>
      </c>
      <c r="AK25" s="201">
        <v>16.72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6.09</v>
      </c>
      <c r="D26" s="201">
        <v>12.91</v>
      </c>
      <c r="E26" s="201">
        <v>0</v>
      </c>
      <c r="F26" s="201">
        <v>0</v>
      </c>
      <c r="G26" s="201">
        <v>31.29</v>
      </c>
      <c r="H26" s="201">
        <v>0</v>
      </c>
      <c r="I26" s="201">
        <v>0</v>
      </c>
      <c r="J26" s="201">
        <v>29.84</v>
      </c>
      <c r="K26" s="201">
        <v>236.76</v>
      </c>
      <c r="L26" s="201">
        <v>4.37</v>
      </c>
      <c r="M26" s="201">
        <v>2.2599999999999998</v>
      </c>
      <c r="N26" s="201">
        <v>1.84</v>
      </c>
      <c r="O26" s="201">
        <v>1.24</v>
      </c>
      <c r="P26" s="201">
        <v>0.88</v>
      </c>
      <c r="Q26" s="201">
        <v>2.2400000000000002</v>
      </c>
      <c r="R26" s="201">
        <v>0.66</v>
      </c>
      <c r="S26" s="201">
        <v>5.35</v>
      </c>
      <c r="T26" s="201">
        <v>0</v>
      </c>
      <c r="U26" s="201">
        <v>2.2000000000000002</v>
      </c>
      <c r="V26" s="201">
        <v>0.32</v>
      </c>
      <c r="W26" s="201">
        <v>0.72</v>
      </c>
      <c r="X26" s="201">
        <v>2.29</v>
      </c>
      <c r="Y26" s="201">
        <v>0</v>
      </c>
      <c r="Z26" s="201">
        <v>3.07</v>
      </c>
      <c r="AA26" s="201">
        <v>1.4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18.39</v>
      </c>
      <c r="AJ26" s="201">
        <v>0</v>
      </c>
      <c r="AK26" s="201">
        <v>16.72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6.09</v>
      </c>
      <c r="D27" s="201">
        <v>12.91</v>
      </c>
      <c r="E27" s="201">
        <v>0</v>
      </c>
      <c r="F27" s="201">
        <v>0</v>
      </c>
      <c r="G27" s="201">
        <v>31.29</v>
      </c>
      <c r="H27" s="201">
        <v>0</v>
      </c>
      <c r="I27" s="201">
        <v>0</v>
      </c>
      <c r="J27" s="201">
        <v>29.84</v>
      </c>
      <c r="K27" s="201">
        <v>169.7</v>
      </c>
      <c r="L27" s="201">
        <v>0.34</v>
      </c>
      <c r="M27" s="201">
        <v>2.2599999999999998</v>
      </c>
      <c r="N27" s="201">
        <v>1.84</v>
      </c>
      <c r="O27" s="201">
        <v>1.24</v>
      </c>
      <c r="P27" s="201">
        <v>0.88</v>
      </c>
      <c r="Q27" s="201">
        <v>0.17</v>
      </c>
      <c r="R27" s="201">
        <v>0.66</v>
      </c>
      <c r="S27" s="201">
        <v>0.41</v>
      </c>
      <c r="T27" s="201">
        <v>0</v>
      </c>
      <c r="U27" s="201">
        <v>2.2000000000000002</v>
      </c>
      <c r="V27" s="201">
        <v>0.32</v>
      </c>
      <c r="W27" s="201">
        <v>0.72</v>
      </c>
      <c r="X27" s="201">
        <v>2.29</v>
      </c>
      <c r="Y27" s="201">
        <v>0</v>
      </c>
      <c r="Z27" s="201">
        <v>3.07</v>
      </c>
      <c r="AA27" s="201">
        <v>1.4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18.39</v>
      </c>
      <c r="AJ27" s="201">
        <v>0</v>
      </c>
      <c r="AK27" s="201">
        <v>16.72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6.09</v>
      </c>
      <c r="D28" s="201">
        <v>12.91</v>
      </c>
      <c r="E28" s="201">
        <v>0</v>
      </c>
      <c r="F28" s="201">
        <v>0</v>
      </c>
      <c r="G28" s="201">
        <v>31.29</v>
      </c>
      <c r="H28" s="201">
        <v>0</v>
      </c>
      <c r="I28" s="201">
        <v>0</v>
      </c>
      <c r="J28" s="201">
        <v>29.84</v>
      </c>
      <c r="K28" s="201">
        <v>170.25</v>
      </c>
      <c r="L28" s="201">
        <v>0.34</v>
      </c>
      <c r="M28" s="201">
        <v>2.2599999999999998</v>
      </c>
      <c r="N28" s="201">
        <v>1.84</v>
      </c>
      <c r="O28" s="201">
        <v>1.24</v>
      </c>
      <c r="P28" s="201">
        <v>0.88</v>
      </c>
      <c r="Q28" s="201">
        <v>0.17</v>
      </c>
      <c r="R28" s="201">
        <v>0.66</v>
      </c>
      <c r="S28" s="201">
        <v>0.41</v>
      </c>
      <c r="T28" s="201">
        <v>0</v>
      </c>
      <c r="U28" s="201">
        <v>2.2000000000000002</v>
      </c>
      <c r="V28" s="201">
        <v>0.32</v>
      </c>
      <c r="W28" s="201">
        <v>0.72</v>
      </c>
      <c r="X28" s="201">
        <v>2.29</v>
      </c>
      <c r="Y28" s="201">
        <v>0</v>
      </c>
      <c r="Z28" s="201">
        <v>3.07</v>
      </c>
      <c r="AA28" s="201">
        <v>1.4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18.39</v>
      </c>
      <c r="AJ28" s="201">
        <v>0</v>
      </c>
      <c r="AK28" s="201">
        <v>16.72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6.27</v>
      </c>
      <c r="D29" s="201">
        <v>12.91</v>
      </c>
      <c r="E29" s="201">
        <v>0</v>
      </c>
      <c r="F29" s="201">
        <v>0</v>
      </c>
      <c r="G29" s="201">
        <v>31.29</v>
      </c>
      <c r="H29" s="201">
        <v>0</v>
      </c>
      <c r="I29" s="201">
        <v>0</v>
      </c>
      <c r="J29" s="201">
        <v>29.84</v>
      </c>
      <c r="K29" s="201">
        <v>112.38</v>
      </c>
      <c r="L29" s="201">
        <v>0.34</v>
      </c>
      <c r="M29" s="201">
        <v>2.2599999999999998</v>
      </c>
      <c r="N29" s="201">
        <v>1.84</v>
      </c>
      <c r="O29" s="201">
        <v>1.24</v>
      </c>
      <c r="P29" s="201">
        <v>0.88</v>
      </c>
      <c r="Q29" s="201">
        <v>0.17</v>
      </c>
      <c r="R29" s="201">
        <v>0.66</v>
      </c>
      <c r="S29" s="201">
        <v>0.41</v>
      </c>
      <c r="T29" s="201">
        <v>0</v>
      </c>
      <c r="U29" s="201">
        <v>2.2000000000000002</v>
      </c>
      <c r="V29" s="201">
        <v>0.34</v>
      </c>
      <c r="W29" s="201">
        <v>0.72</v>
      </c>
      <c r="X29" s="201">
        <v>2.2999999999999998</v>
      </c>
      <c r="Y29" s="201">
        <v>0</v>
      </c>
      <c r="Z29" s="201">
        <v>3.07</v>
      </c>
      <c r="AA29" s="201">
        <v>1.4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18.39</v>
      </c>
      <c r="AJ29" s="201">
        <v>0</v>
      </c>
      <c r="AK29" s="201">
        <v>16.72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6.27</v>
      </c>
      <c r="D30" s="201">
        <v>12.91</v>
      </c>
      <c r="E30" s="201">
        <v>0</v>
      </c>
      <c r="F30" s="201">
        <v>0</v>
      </c>
      <c r="G30" s="201">
        <v>31.29</v>
      </c>
      <c r="H30" s="201">
        <v>0</v>
      </c>
      <c r="I30" s="201">
        <v>0</v>
      </c>
      <c r="J30" s="201">
        <v>29.84</v>
      </c>
      <c r="K30" s="201">
        <v>81.510000000000005</v>
      </c>
      <c r="L30" s="201">
        <v>0.34</v>
      </c>
      <c r="M30" s="201">
        <v>2.2599999999999998</v>
      </c>
      <c r="N30" s="201">
        <v>1.84</v>
      </c>
      <c r="O30" s="201">
        <v>1.24</v>
      </c>
      <c r="P30" s="201">
        <v>0.88</v>
      </c>
      <c r="Q30" s="201">
        <v>0.17</v>
      </c>
      <c r="R30" s="201">
        <v>0.66</v>
      </c>
      <c r="S30" s="201">
        <v>0.41</v>
      </c>
      <c r="T30" s="201">
        <v>0</v>
      </c>
      <c r="U30" s="201">
        <v>2.2000000000000002</v>
      </c>
      <c r="V30" s="201">
        <v>0.32</v>
      </c>
      <c r="W30" s="201">
        <v>0.72</v>
      </c>
      <c r="X30" s="201">
        <v>2.2999999999999998</v>
      </c>
      <c r="Y30" s="201">
        <v>0</v>
      </c>
      <c r="Z30" s="201">
        <v>3.07</v>
      </c>
      <c r="AA30" s="201">
        <v>1.4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18.39</v>
      </c>
      <c r="AJ30" s="201">
        <v>0</v>
      </c>
      <c r="AK30" s="201">
        <v>16.72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6.27</v>
      </c>
      <c r="D31" s="201">
        <v>12.91</v>
      </c>
      <c r="E31" s="201">
        <v>0</v>
      </c>
      <c r="F31" s="201">
        <v>0</v>
      </c>
      <c r="G31" s="201">
        <v>31.29</v>
      </c>
      <c r="H31" s="201">
        <v>0</v>
      </c>
      <c r="I31" s="201">
        <v>0</v>
      </c>
      <c r="J31" s="201">
        <v>29.84</v>
      </c>
      <c r="K31" s="201">
        <v>20.74</v>
      </c>
      <c r="L31" s="201">
        <v>0.34</v>
      </c>
      <c r="M31" s="201">
        <v>2.2599999999999998</v>
      </c>
      <c r="N31" s="201">
        <v>1.84</v>
      </c>
      <c r="O31" s="201">
        <v>1.24</v>
      </c>
      <c r="P31" s="201">
        <v>0.88</v>
      </c>
      <c r="Q31" s="201">
        <v>0.17</v>
      </c>
      <c r="R31" s="201">
        <v>0.66</v>
      </c>
      <c r="S31" s="201">
        <v>0.41</v>
      </c>
      <c r="T31" s="201">
        <v>0</v>
      </c>
      <c r="U31" s="201">
        <v>2.2000000000000002</v>
      </c>
      <c r="V31" s="201">
        <v>0.32</v>
      </c>
      <c r="W31" s="201">
        <v>0.72</v>
      </c>
      <c r="X31" s="201">
        <v>2.2999999999999998</v>
      </c>
      <c r="Y31" s="201">
        <v>0</v>
      </c>
      <c r="Z31" s="201">
        <v>3.07</v>
      </c>
      <c r="AA31" s="201">
        <v>1.4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18.39</v>
      </c>
      <c r="AJ31" s="201">
        <v>0</v>
      </c>
      <c r="AK31" s="201">
        <v>16.72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6.27</v>
      </c>
      <c r="D32" s="201">
        <v>12.91</v>
      </c>
      <c r="E32" s="201">
        <v>0</v>
      </c>
      <c r="F32" s="201">
        <v>0</v>
      </c>
      <c r="G32" s="201">
        <v>31.29</v>
      </c>
      <c r="H32" s="201">
        <v>0</v>
      </c>
      <c r="I32" s="201">
        <v>0</v>
      </c>
      <c r="J32" s="201">
        <v>29.84</v>
      </c>
      <c r="K32" s="201">
        <v>39.9</v>
      </c>
      <c r="L32" s="201">
        <v>0.34</v>
      </c>
      <c r="M32" s="201">
        <v>2.2599999999999998</v>
      </c>
      <c r="N32" s="201">
        <v>1.84</v>
      </c>
      <c r="O32" s="201">
        <v>1.24</v>
      </c>
      <c r="P32" s="201">
        <v>0.88</v>
      </c>
      <c r="Q32" s="201">
        <v>0.17</v>
      </c>
      <c r="R32" s="201">
        <v>0.66</v>
      </c>
      <c r="S32" s="201">
        <v>0.41</v>
      </c>
      <c r="T32" s="201">
        <v>0</v>
      </c>
      <c r="U32" s="201">
        <v>2.2000000000000002</v>
      </c>
      <c r="V32" s="201">
        <v>0.32</v>
      </c>
      <c r="W32" s="201">
        <v>0.72</v>
      </c>
      <c r="X32" s="201">
        <v>2.2999999999999998</v>
      </c>
      <c r="Y32" s="201">
        <v>0</v>
      </c>
      <c r="Z32" s="201">
        <v>3.07</v>
      </c>
      <c r="AA32" s="201">
        <v>1.4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18.39</v>
      </c>
      <c r="AJ32" s="201">
        <v>0</v>
      </c>
      <c r="AK32" s="201">
        <v>16.72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6.27</v>
      </c>
      <c r="D33" s="201">
        <v>12.91</v>
      </c>
      <c r="E33" s="201">
        <v>0</v>
      </c>
      <c r="F33" s="201">
        <v>0</v>
      </c>
      <c r="G33" s="201">
        <v>31.29</v>
      </c>
      <c r="H33" s="201">
        <v>0</v>
      </c>
      <c r="I33" s="201">
        <v>0</v>
      </c>
      <c r="J33" s="201">
        <v>29.84</v>
      </c>
      <c r="K33" s="201">
        <v>78.62</v>
      </c>
      <c r="L33" s="201">
        <v>0.34</v>
      </c>
      <c r="M33" s="201">
        <v>2.2599999999999998</v>
      </c>
      <c r="N33" s="201">
        <v>1.84</v>
      </c>
      <c r="O33" s="201">
        <v>1.24</v>
      </c>
      <c r="P33" s="201">
        <v>0.88</v>
      </c>
      <c r="Q33" s="201">
        <v>0.17</v>
      </c>
      <c r="R33" s="201">
        <v>0.66</v>
      </c>
      <c r="S33" s="201">
        <v>0.41</v>
      </c>
      <c r="T33" s="201">
        <v>0</v>
      </c>
      <c r="U33" s="201">
        <v>2.2000000000000002</v>
      </c>
      <c r="V33" s="201">
        <v>0.32</v>
      </c>
      <c r="W33" s="201">
        <v>0.72</v>
      </c>
      <c r="X33" s="201">
        <v>2.2999999999999998</v>
      </c>
      <c r="Y33" s="201">
        <v>0</v>
      </c>
      <c r="Z33" s="201">
        <v>3.07</v>
      </c>
      <c r="AA33" s="201">
        <v>1.4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18.39</v>
      </c>
      <c r="AJ33" s="201">
        <v>0</v>
      </c>
      <c r="AK33" s="201">
        <v>16.72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6.27</v>
      </c>
      <c r="D34" s="201">
        <v>12.91</v>
      </c>
      <c r="E34" s="201">
        <v>0</v>
      </c>
      <c r="F34" s="201">
        <v>0</v>
      </c>
      <c r="G34" s="201">
        <v>31.29</v>
      </c>
      <c r="H34" s="201">
        <v>0</v>
      </c>
      <c r="I34" s="201">
        <v>0</v>
      </c>
      <c r="J34" s="201">
        <v>29.84</v>
      </c>
      <c r="K34" s="201">
        <v>51.31</v>
      </c>
      <c r="L34" s="201">
        <v>0.34</v>
      </c>
      <c r="M34" s="201">
        <v>2.2599999999999998</v>
      </c>
      <c r="N34" s="201">
        <v>1.84</v>
      </c>
      <c r="O34" s="201">
        <v>1.24</v>
      </c>
      <c r="P34" s="201">
        <v>0.88</v>
      </c>
      <c r="Q34" s="201">
        <v>0.17</v>
      </c>
      <c r="R34" s="201">
        <v>0.66</v>
      </c>
      <c r="S34" s="201">
        <v>0.41</v>
      </c>
      <c r="T34" s="201">
        <v>0</v>
      </c>
      <c r="U34" s="201">
        <v>2.2000000000000002</v>
      </c>
      <c r="V34" s="201">
        <v>0.32</v>
      </c>
      <c r="W34" s="201">
        <v>0.72</v>
      </c>
      <c r="X34" s="201">
        <v>2.2999999999999998</v>
      </c>
      <c r="Y34" s="201">
        <v>0</v>
      </c>
      <c r="Z34" s="201">
        <v>3.07</v>
      </c>
      <c r="AA34" s="201">
        <v>1.4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18.39</v>
      </c>
      <c r="AJ34" s="201">
        <v>0</v>
      </c>
      <c r="AK34" s="201">
        <v>19.739999999999998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6.27</v>
      </c>
      <c r="D35" s="201">
        <v>12.91</v>
      </c>
      <c r="E35" s="201">
        <v>0</v>
      </c>
      <c r="F35" s="201">
        <v>0</v>
      </c>
      <c r="G35" s="201">
        <v>31.29</v>
      </c>
      <c r="H35" s="201">
        <v>0</v>
      </c>
      <c r="I35" s="201">
        <v>0</v>
      </c>
      <c r="J35" s="201">
        <v>29.84</v>
      </c>
      <c r="K35" s="201">
        <v>17.940000000000001</v>
      </c>
      <c r="L35" s="201">
        <v>0.34</v>
      </c>
      <c r="M35" s="201">
        <v>2.2599999999999998</v>
      </c>
      <c r="N35" s="201">
        <v>1.84</v>
      </c>
      <c r="O35" s="201">
        <v>1.24</v>
      </c>
      <c r="P35" s="201">
        <v>0.88</v>
      </c>
      <c r="Q35" s="201">
        <v>0.17</v>
      </c>
      <c r="R35" s="201">
        <v>0.66</v>
      </c>
      <c r="S35" s="201">
        <v>0.41</v>
      </c>
      <c r="T35" s="201">
        <v>0</v>
      </c>
      <c r="U35" s="201">
        <v>2.2000000000000002</v>
      </c>
      <c r="V35" s="201">
        <v>0.32</v>
      </c>
      <c r="W35" s="201">
        <v>0.72</v>
      </c>
      <c r="X35" s="201">
        <v>2.2999999999999998</v>
      </c>
      <c r="Y35" s="201">
        <v>0</v>
      </c>
      <c r="Z35" s="201">
        <v>3.07</v>
      </c>
      <c r="AA35" s="201">
        <v>1.05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18.39</v>
      </c>
      <c r="AJ35" s="201">
        <v>0</v>
      </c>
      <c r="AK35" s="201">
        <v>16.72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6.27</v>
      </c>
      <c r="D36" s="201">
        <v>12.91</v>
      </c>
      <c r="E36" s="201">
        <v>0</v>
      </c>
      <c r="F36" s="201">
        <v>0</v>
      </c>
      <c r="G36" s="201">
        <v>31.29</v>
      </c>
      <c r="H36" s="201">
        <v>0</v>
      </c>
      <c r="I36" s="201">
        <v>0</v>
      </c>
      <c r="J36" s="201">
        <v>29.84</v>
      </c>
      <c r="K36" s="201">
        <v>17.95</v>
      </c>
      <c r="L36" s="201">
        <v>0.34</v>
      </c>
      <c r="M36" s="201">
        <v>2.2599999999999998</v>
      </c>
      <c r="N36" s="201">
        <v>1.84</v>
      </c>
      <c r="O36" s="201">
        <v>1.24</v>
      </c>
      <c r="P36" s="201">
        <v>0.88</v>
      </c>
      <c r="Q36" s="201">
        <v>0.17</v>
      </c>
      <c r="R36" s="201">
        <v>0.66</v>
      </c>
      <c r="S36" s="201">
        <v>0.41</v>
      </c>
      <c r="T36" s="201">
        <v>0</v>
      </c>
      <c r="U36" s="201">
        <v>2.2000000000000002</v>
      </c>
      <c r="V36" s="201">
        <v>0.32</v>
      </c>
      <c r="W36" s="201">
        <v>0.72</v>
      </c>
      <c r="X36" s="201">
        <v>2.2999999999999998</v>
      </c>
      <c r="Y36" s="201">
        <v>0</v>
      </c>
      <c r="Z36" s="201">
        <v>3.07</v>
      </c>
      <c r="AA36" s="201">
        <v>1.05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18.39</v>
      </c>
      <c r="AJ36" s="201">
        <v>0</v>
      </c>
      <c r="AK36" s="201">
        <v>16.72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6.09</v>
      </c>
      <c r="D37" s="201">
        <v>12.91</v>
      </c>
      <c r="E37" s="201">
        <v>0</v>
      </c>
      <c r="F37" s="201">
        <v>0</v>
      </c>
      <c r="G37" s="201">
        <v>31.29</v>
      </c>
      <c r="H37" s="201">
        <v>0</v>
      </c>
      <c r="I37" s="201">
        <v>0</v>
      </c>
      <c r="J37" s="201">
        <v>29.84</v>
      </c>
      <c r="K37" s="201">
        <v>72.83</v>
      </c>
      <c r="L37" s="201">
        <v>0.34</v>
      </c>
      <c r="M37" s="201">
        <v>2.2599999999999998</v>
      </c>
      <c r="N37" s="201">
        <v>1.84</v>
      </c>
      <c r="O37" s="201">
        <v>1.24</v>
      </c>
      <c r="P37" s="201">
        <v>0.88</v>
      </c>
      <c r="Q37" s="201">
        <v>0.17</v>
      </c>
      <c r="R37" s="201">
        <v>0.66</v>
      </c>
      <c r="S37" s="201">
        <v>0.41</v>
      </c>
      <c r="T37" s="201">
        <v>0</v>
      </c>
      <c r="U37" s="201">
        <v>2.2000000000000002</v>
      </c>
      <c r="V37" s="201">
        <v>0.32</v>
      </c>
      <c r="W37" s="201">
        <v>0.72</v>
      </c>
      <c r="X37" s="201">
        <v>2.2999999999999998</v>
      </c>
      <c r="Y37" s="201">
        <v>0</v>
      </c>
      <c r="Z37" s="201">
        <v>3.07</v>
      </c>
      <c r="AA37" s="201">
        <v>1.4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18.39</v>
      </c>
      <c r="AJ37" s="201">
        <v>0</v>
      </c>
      <c r="AK37" s="201">
        <v>16.72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6.09</v>
      </c>
      <c r="D38" s="201">
        <v>12.91</v>
      </c>
      <c r="E38" s="201">
        <v>0</v>
      </c>
      <c r="F38" s="201">
        <v>0</v>
      </c>
      <c r="G38" s="201">
        <v>31.29</v>
      </c>
      <c r="H38" s="201">
        <v>0</v>
      </c>
      <c r="I38" s="201">
        <v>0</v>
      </c>
      <c r="J38" s="201">
        <v>29.84</v>
      </c>
      <c r="K38" s="201">
        <v>121.06</v>
      </c>
      <c r="L38" s="201">
        <v>0.34</v>
      </c>
      <c r="M38" s="201">
        <v>2.2599999999999998</v>
      </c>
      <c r="N38" s="201">
        <v>1.84</v>
      </c>
      <c r="O38" s="201">
        <v>1.24</v>
      </c>
      <c r="P38" s="201">
        <v>0.88</v>
      </c>
      <c r="Q38" s="201">
        <v>0.17</v>
      </c>
      <c r="R38" s="201">
        <v>0.66</v>
      </c>
      <c r="S38" s="201">
        <v>0.41</v>
      </c>
      <c r="T38" s="201">
        <v>0</v>
      </c>
      <c r="U38" s="201">
        <v>2.2000000000000002</v>
      </c>
      <c r="V38" s="201">
        <v>0.32</v>
      </c>
      <c r="W38" s="201">
        <v>0.72</v>
      </c>
      <c r="X38" s="201">
        <v>2.2999999999999998</v>
      </c>
      <c r="Y38" s="201">
        <v>0</v>
      </c>
      <c r="Z38" s="201">
        <v>3.07</v>
      </c>
      <c r="AA38" s="201">
        <v>1.4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18.39</v>
      </c>
      <c r="AJ38" s="201">
        <v>0</v>
      </c>
      <c r="AK38" s="201">
        <v>16.72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6.09</v>
      </c>
      <c r="D39" s="201">
        <v>12.91</v>
      </c>
      <c r="E39" s="201">
        <v>0</v>
      </c>
      <c r="F39" s="201">
        <v>0</v>
      </c>
      <c r="G39" s="201">
        <v>31.29</v>
      </c>
      <c r="H39" s="201">
        <v>0</v>
      </c>
      <c r="I39" s="201">
        <v>0</v>
      </c>
      <c r="J39" s="201">
        <v>29.84</v>
      </c>
      <c r="K39" s="201">
        <v>169.29</v>
      </c>
      <c r="L39" s="201">
        <v>0.34</v>
      </c>
      <c r="M39" s="201">
        <v>2.2599999999999998</v>
      </c>
      <c r="N39" s="201">
        <v>1.84</v>
      </c>
      <c r="O39" s="201">
        <v>1.24</v>
      </c>
      <c r="P39" s="201">
        <v>0.88</v>
      </c>
      <c r="Q39" s="201">
        <v>0.17</v>
      </c>
      <c r="R39" s="201">
        <v>0.66</v>
      </c>
      <c r="S39" s="201">
        <v>0.41</v>
      </c>
      <c r="T39" s="201">
        <v>0</v>
      </c>
      <c r="U39" s="201">
        <v>2.2000000000000002</v>
      </c>
      <c r="V39" s="201">
        <v>0.32</v>
      </c>
      <c r="W39" s="201">
        <v>0.72</v>
      </c>
      <c r="X39" s="201">
        <v>2.2999999999999998</v>
      </c>
      <c r="Y39" s="201">
        <v>0</v>
      </c>
      <c r="Z39" s="201">
        <v>3.07</v>
      </c>
      <c r="AA39" s="201">
        <v>1.4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18.39</v>
      </c>
      <c r="AJ39" s="201">
        <v>0</v>
      </c>
      <c r="AK39" s="201">
        <v>16.72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6.09</v>
      </c>
      <c r="D40" s="201">
        <v>12.91</v>
      </c>
      <c r="E40" s="201">
        <v>0</v>
      </c>
      <c r="F40" s="201">
        <v>0</v>
      </c>
      <c r="G40" s="201">
        <v>31.29</v>
      </c>
      <c r="H40" s="201">
        <v>0</v>
      </c>
      <c r="I40" s="201">
        <v>0</v>
      </c>
      <c r="J40" s="201">
        <v>29.84</v>
      </c>
      <c r="K40" s="201">
        <v>192.44</v>
      </c>
      <c r="L40" s="201">
        <v>0.34</v>
      </c>
      <c r="M40" s="201">
        <v>2.2599999999999998</v>
      </c>
      <c r="N40" s="201">
        <v>1.84</v>
      </c>
      <c r="O40" s="201">
        <v>1.24</v>
      </c>
      <c r="P40" s="201">
        <v>0.88</v>
      </c>
      <c r="Q40" s="201">
        <v>0.17</v>
      </c>
      <c r="R40" s="201">
        <v>0.66</v>
      </c>
      <c r="S40" s="201">
        <v>0.41</v>
      </c>
      <c r="T40" s="201">
        <v>0</v>
      </c>
      <c r="U40" s="201">
        <v>2.2000000000000002</v>
      </c>
      <c r="V40" s="201">
        <v>0.32</v>
      </c>
      <c r="W40" s="201">
        <v>0.72</v>
      </c>
      <c r="X40" s="201">
        <v>2.2999999999999998</v>
      </c>
      <c r="Y40" s="201">
        <v>0</v>
      </c>
      <c r="Z40" s="201">
        <v>3.07</v>
      </c>
      <c r="AA40" s="201">
        <v>1.4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18.39</v>
      </c>
      <c r="AJ40" s="201">
        <v>0</v>
      </c>
      <c r="AK40" s="201">
        <v>16.72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6.09</v>
      </c>
      <c r="D41" s="201">
        <v>12.91</v>
      </c>
      <c r="E41" s="201">
        <v>0</v>
      </c>
      <c r="F41" s="201">
        <v>0</v>
      </c>
      <c r="G41" s="201">
        <v>31.29</v>
      </c>
      <c r="H41" s="201">
        <v>0</v>
      </c>
      <c r="I41" s="201">
        <v>0</v>
      </c>
      <c r="J41" s="201">
        <v>29.84</v>
      </c>
      <c r="K41" s="201">
        <v>201.12</v>
      </c>
      <c r="L41" s="201">
        <v>0</v>
      </c>
      <c r="M41" s="201">
        <v>2.2599999999999998</v>
      </c>
      <c r="N41" s="201">
        <v>1.84</v>
      </c>
      <c r="O41" s="201">
        <v>1.24</v>
      </c>
      <c r="P41" s="201">
        <v>0.88</v>
      </c>
      <c r="Q41" s="201">
        <v>0.17</v>
      </c>
      <c r="R41" s="201">
        <v>0.66</v>
      </c>
      <c r="S41" s="201">
        <v>0.41</v>
      </c>
      <c r="T41" s="201">
        <v>0</v>
      </c>
      <c r="U41" s="201">
        <v>2.2000000000000002</v>
      </c>
      <c r="V41" s="201">
        <v>0.32</v>
      </c>
      <c r="W41" s="201">
        <v>0.72</v>
      </c>
      <c r="X41" s="201">
        <v>2.2999999999999998</v>
      </c>
      <c r="Y41" s="201">
        <v>0</v>
      </c>
      <c r="Z41" s="201">
        <v>3.07</v>
      </c>
      <c r="AA41" s="201">
        <v>1.4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18.39</v>
      </c>
      <c r="AJ41" s="201">
        <v>0</v>
      </c>
      <c r="AK41" s="201">
        <v>16.72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6.09</v>
      </c>
      <c r="D42" s="201">
        <v>12.91</v>
      </c>
      <c r="E42" s="201">
        <v>0</v>
      </c>
      <c r="F42" s="201">
        <v>0</v>
      </c>
      <c r="G42" s="201">
        <v>31.29</v>
      </c>
      <c r="H42" s="201">
        <v>0</v>
      </c>
      <c r="I42" s="201">
        <v>0</v>
      </c>
      <c r="J42" s="201">
        <v>29.84</v>
      </c>
      <c r="K42" s="201">
        <v>207.87</v>
      </c>
      <c r="L42" s="201">
        <v>0.34</v>
      </c>
      <c r="M42" s="201">
        <v>2.2599999999999998</v>
      </c>
      <c r="N42" s="201">
        <v>1.84</v>
      </c>
      <c r="O42" s="201">
        <v>1.24</v>
      </c>
      <c r="P42" s="201">
        <v>0.88</v>
      </c>
      <c r="Q42" s="201">
        <v>0.17</v>
      </c>
      <c r="R42" s="201">
        <v>0.66</v>
      </c>
      <c r="S42" s="201">
        <v>0.41</v>
      </c>
      <c r="T42" s="201">
        <v>0</v>
      </c>
      <c r="U42" s="201">
        <v>2.2000000000000002</v>
      </c>
      <c r="V42" s="201">
        <v>0.32</v>
      </c>
      <c r="W42" s="201">
        <v>0.72</v>
      </c>
      <c r="X42" s="201">
        <v>2.2999999999999998</v>
      </c>
      <c r="Y42" s="201">
        <v>0</v>
      </c>
      <c r="Z42" s="201">
        <v>3.07</v>
      </c>
      <c r="AA42" s="201">
        <v>1.4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18.39</v>
      </c>
      <c r="AJ42" s="201">
        <v>0</v>
      </c>
      <c r="AK42" s="201">
        <v>16.72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6.09</v>
      </c>
      <c r="D43" s="201">
        <v>12.91</v>
      </c>
      <c r="E43" s="201">
        <v>0</v>
      </c>
      <c r="F43" s="201">
        <v>0</v>
      </c>
      <c r="G43" s="201">
        <v>31.29</v>
      </c>
      <c r="H43" s="201">
        <v>0</v>
      </c>
      <c r="I43" s="201">
        <v>0</v>
      </c>
      <c r="J43" s="201">
        <v>29.84</v>
      </c>
      <c r="K43" s="201">
        <v>191.47</v>
      </c>
      <c r="L43" s="201">
        <v>0.34</v>
      </c>
      <c r="M43" s="201">
        <v>2.2599999999999998</v>
      </c>
      <c r="N43" s="201">
        <v>1.84</v>
      </c>
      <c r="O43" s="201">
        <v>1.24</v>
      </c>
      <c r="P43" s="201">
        <v>0.88</v>
      </c>
      <c r="Q43" s="201">
        <v>0.17</v>
      </c>
      <c r="R43" s="201">
        <v>0.65</v>
      </c>
      <c r="S43" s="201">
        <v>0.41</v>
      </c>
      <c r="T43" s="201">
        <v>0</v>
      </c>
      <c r="U43" s="201">
        <v>2.2000000000000002</v>
      </c>
      <c r="V43" s="201">
        <v>0.32</v>
      </c>
      <c r="W43" s="201">
        <v>0.72</v>
      </c>
      <c r="X43" s="201">
        <v>2.2999999999999998</v>
      </c>
      <c r="Y43" s="201">
        <v>0</v>
      </c>
      <c r="Z43" s="201">
        <v>2.29</v>
      </c>
      <c r="AA43" s="201">
        <v>1.4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18.39</v>
      </c>
      <c r="AJ43" s="201">
        <v>0</v>
      </c>
      <c r="AK43" s="201">
        <v>16.72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31.29</v>
      </c>
      <c r="H44" s="201">
        <v>0</v>
      </c>
      <c r="I44" s="201">
        <v>0</v>
      </c>
      <c r="J44" s="201">
        <v>29.84</v>
      </c>
      <c r="K44" s="201">
        <v>229.09</v>
      </c>
      <c r="L44" s="201">
        <v>0.34</v>
      </c>
      <c r="M44" s="201">
        <v>2.2599999999999998</v>
      </c>
      <c r="N44" s="201">
        <v>1.84</v>
      </c>
      <c r="O44" s="201">
        <v>1.24</v>
      </c>
      <c r="P44" s="201">
        <v>0.88</v>
      </c>
      <c r="Q44" s="201">
        <v>0.17</v>
      </c>
      <c r="R44" s="201">
        <v>0.66</v>
      </c>
      <c r="S44" s="201">
        <v>0.41</v>
      </c>
      <c r="T44" s="201">
        <v>0</v>
      </c>
      <c r="U44" s="201">
        <v>2.2000000000000002</v>
      </c>
      <c r="V44" s="201">
        <v>0.32</v>
      </c>
      <c r="W44" s="201">
        <v>0.72</v>
      </c>
      <c r="X44" s="201">
        <v>2.2999999999999998</v>
      </c>
      <c r="Y44" s="201">
        <v>0</v>
      </c>
      <c r="Z44" s="201">
        <v>2.29</v>
      </c>
      <c r="AA44" s="201">
        <v>1.4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18.39</v>
      </c>
      <c r="AJ44" s="201">
        <v>0</v>
      </c>
      <c r="AK44" s="201">
        <v>16.72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31.29</v>
      </c>
      <c r="H45" s="201">
        <v>0</v>
      </c>
      <c r="I45" s="201">
        <v>0</v>
      </c>
      <c r="J45" s="201">
        <v>29.84</v>
      </c>
      <c r="K45" s="201">
        <v>236.15</v>
      </c>
      <c r="L45" s="201">
        <v>0.34</v>
      </c>
      <c r="M45" s="201">
        <v>2.2599999999999998</v>
      </c>
      <c r="N45" s="201">
        <v>1.84</v>
      </c>
      <c r="O45" s="201">
        <v>1.24</v>
      </c>
      <c r="P45" s="201">
        <v>0.88</v>
      </c>
      <c r="Q45" s="201">
        <v>0.17</v>
      </c>
      <c r="R45" s="201">
        <v>0.66</v>
      </c>
      <c r="S45" s="201">
        <v>0.41</v>
      </c>
      <c r="T45" s="201">
        <v>0</v>
      </c>
      <c r="U45" s="201">
        <v>2.2000000000000002</v>
      </c>
      <c r="V45" s="201">
        <v>0.32</v>
      </c>
      <c r="W45" s="201">
        <v>0.72</v>
      </c>
      <c r="X45" s="201">
        <v>2.2999999999999998</v>
      </c>
      <c r="Y45" s="201">
        <v>0</v>
      </c>
      <c r="Z45" s="201">
        <v>3.07</v>
      </c>
      <c r="AA45" s="201">
        <v>1.4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18.39</v>
      </c>
      <c r="AJ45" s="201">
        <v>0</v>
      </c>
      <c r="AK45" s="201">
        <v>16.72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31.29</v>
      </c>
      <c r="H46" s="201">
        <v>0</v>
      </c>
      <c r="I46" s="201">
        <v>0</v>
      </c>
      <c r="J46" s="201">
        <v>29.84</v>
      </c>
      <c r="K46" s="201">
        <v>236.15</v>
      </c>
      <c r="L46" s="201">
        <v>0.34</v>
      </c>
      <c r="M46" s="201">
        <v>2.2599999999999998</v>
      </c>
      <c r="N46" s="201">
        <v>1.84</v>
      </c>
      <c r="O46" s="201">
        <v>1.24</v>
      </c>
      <c r="P46" s="201">
        <v>0.88</v>
      </c>
      <c r="Q46" s="201">
        <v>0.17</v>
      </c>
      <c r="R46" s="201">
        <v>0.66</v>
      </c>
      <c r="S46" s="201">
        <v>0.41</v>
      </c>
      <c r="T46" s="201">
        <v>0</v>
      </c>
      <c r="U46" s="201">
        <v>2.2000000000000002</v>
      </c>
      <c r="V46" s="201">
        <v>0.32</v>
      </c>
      <c r="W46" s="201">
        <v>0.72</v>
      </c>
      <c r="X46" s="201">
        <v>2.29</v>
      </c>
      <c r="Y46" s="201">
        <v>0</v>
      </c>
      <c r="Z46" s="201">
        <v>3.07</v>
      </c>
      <c r="AA46" s="201">
        <v>1.4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18.39</v>
      </c>
      <c r="AJ46" s="201">
        <v>0</v>
      </c>
      <c r="AK46" s="201">
        <v>16.72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31.29</v>
      </c>
      <c r="H47" s="201">
        <v>0</v>
      </c>
      <c r="I47" s="201">
        <v>0</v>
      </c>
      <c r="J47" s="201">
        <v>29.84</v>
      </c>
      <c r="K47" s="201">
        <v>236.15</v>
      </c>
      <c r="L47" s="201">
        <v>0.34</v>
      </c>
      <c r="M47" s="201">
        <v>2.2599999999999998</v>
      </c>
      <c r="N47" s="201">
        <v>1.84</v>
      </c>
      <c r="O47" s="201">
        <v>1.24</v>
      </c>
      <c r="P47" s="201">
        <v>0.88</v>
      </c>
      <c r="Q47" s="201">
        <v>0.17</v>
      </c>
      <c r="R47" s="201">
        <v>0.66</v>
      </c>
      <c r="S47" s="201">
        <v>0.41</v>
      </c>
      <c r="T47" s="201">
        <v>0</v>
      </c>
      <c r="U47" s="201">
        <v>2.2000000000000002</v>
      </c>
      <c r="V47" s="201">
        <v>0.32</v>
      </c>
      <c r="W47" s="201">
        <v>0.72</v>
      </c>
      <c r="X47" s="201">
        <v>2.29</v>
      </c>
      <c r="Y47" s="201">
        <v>0</v>
      </c>
      <c r="Z47" s="201">
        <v>3.07</v>
      </c>
      <c r="AA47" s="201">
        <v>1.4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18.39</v>
      </c>
      <c r="AJ47" s="201">
        <v>0</v>
      </c>
      <c r="AK47" s="201">
        <v>16.72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31.29</v>
      </c>
      <c r="H48" s="201">
        <v>0</v>
      </c>
      <c r="I48" s="201">
        <v>0</v>
      </c>
      <c r="J48" s="201">
        <v>29.84</v>
      </c>
      <c r="K48" s="201">
        <v>236.15</v>
      </c>
      <c r="L48" s="201">
        <v>6.01</v>
      </c>
      <c r="M48" s="201">
        <v>2.2599999999999998</v>
      </c>
      <c r="N48" s="201">
        <v>1.84</v>
      </c>
      <c r="O48" s="201">
        <v>1.24</v>
      </c>
      <c r="P48" s="201">
        <v>0.88</v>
      </c>
      <c r="Q48" s="201">
        <v>2.75</v>
      </c>
      <c r="R48" s="201">
        <v>0.66</v>
      </c>
      <c r="S48" s="201">
        <v>5.31</v>
      </c>
      <c r="T48" s="201">
        <v>0</v>
      </c>
      <c r="U48" s="201">
        <v>2.2000000000000002</v>
      </c>
      <c r="V48" s="201">
        <v>0.32</v>
      </c>
      <c r="W48" s="201">
        <v>0.72</v>
      </c>
      <c r="X48" s="201">
        <v>2.29</v>
      </c>
      <c r="Y48" s="201">
        <v>0</v>
      </c>
      <c r="Z48" s="201">
        <v>3.07</v>
      </c>
      <c r="AA48" s="201">
        <v>25.15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18.39</v>
      </c>
      <c r="AJ48" s="201">
        <v>0</v>
      </c>
      <c r="AK48" s="201">
        <v>16.72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31.29</v>
      </c>
      <c r="H49" s="201">
        <v>0</v>
      </c>
      <c r="I49" s="201">
        <v>0</v>
      </c>
      <c r="J49" s="201">
        <v>29.84</v>
      </c>
      <c r="K49" s="201">
        <v>236.15</v>
      </c>
      <c r="L49" s="201">
        <v>6.01</v>
      </c>
      <c r="M49" s="201">
        <v>2.2599999999999998</v>
      </c>
      <c r="N49" s="201">
        <v>1.84</v>
      </c>
      <c r="O49" s="201">
        <v>1.24</v>
      </c>
      <c r="P49" s="201">
        <v>0.88</v>
      </c>
      <c r="Q49" s="201">
        <v>2.75</v>
      </c>
      <c r="R49" s="201">
        <v>8.68</v>
      </c>
      <c r="S49" s="201">
        <v>5.4</v>
      </c>
      <c r="T49" s="201">
        <v>0</v>
      </c>
      <c r="U49" s="201">
        <v>2.2000000000000002</v>
      </c>
      <c r="V49" s="201">
        <v>0.32</v>
      </c>
      <c r="W49" s="201">
        <v>0.72</v>
      </c>
      <c r="X49" s="201">
        <v>2.29</v>
      </c>
      <c r="Y49" s="201">
        <v>0</v>
      </c>
      <c r="Z49" s="201">
        <v>43.32</v>
      </c>
      <c r="AA49" s="201">
        <v>25.15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18.39</v>
      </c>
      <c r="AJ49" s="201">
        <v>0</v>
      </c>
      <c r="AK49" s="201">
        <v>16.72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31.29</v>
      </c>
      <c r="H50" s="201">
        <v>0</v>
      </c>
      <c r="I50" s="201">
        <v>0</v>
      </c>
      <c r="J50" s="201">
        <v>29.84</v>
      </c>
      <c r="K50" s="201">
        <v>236.15</v>
      </c>
      <c r="L50" s="201">
        <v>6.01</v>
      </c>
      <c r="M50" s="201">
        <v>2.2599999999999998</v>
      </c>
      <c r="N50" s="201">
        <v>1.84</v>
      </c>
      <c r="O50" s="201">
        <v>1.24</v>
      </c>
      <c r="P50" s="201">
        <v>0.88</v>
      </c>
      <c r="Q50" s="201">
        <v>2.75</v>
      </c>
      <c r="R50" s="201">
        <v>8.68</v>
      </c>
      <c r="S50" s="201">
        <v>5.29</v>
      </c>
      <c r="T50" s="201">
        <v>0</v>
      </c>
      <c r="U50" s="201">
        <v>2.2000000000000002</v>
      </c>
      <c r="V50" s="201">
        <v>0.32</v>
      </c>
      <c r="W50" s="201">
        <v>0.72</v>
      </c>
      <c r="X50" s="201">
        <v>2.29</v>
      </c>
      <c r="Y50" s="201">
        <v>0</v>
      </c>
      <c r="Z50" s="201">
        <v>43.32</v>
      </c>
      <c r="AA50" s="201">
        <v>25.15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18.39</v>
      </c>
      <c r="AJ50" s="201">
        <v>0</v>
      </c>
      <c r="AK50" s="201">
        <v>16.72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31.29</v>
      </c>
      <c r="H51" s="201">
        <v>0</v>
      </c>
      <c r="I51" s="201">
        <v>0</v>
      </c>
      <c r="J51" s="201">
        <v>29.84</v>
      </c>
      <c r="K51" s="201">
        <v>236.15</v>
      </c>
      <c r="L51" s="201">
        <v>6.01</v>
      </c>
      <c r="M51" s="201">
        <v>2.2599999999999998</v>
      </c>
      <c r="N51" s="201">
        <v>1.84</v>
      </c>
      <c r="O51" s="201">
        <v>1.24</v>
      </c>
      <c r="P51" s="201">
        <v>0.88</v>
      </c>
      <c r="Q51" s="201">
        <v>2.75</v>
      </c>
      <c r="R51" s="201">
        <v>8.67</v>
      </c>
      <c r="S51" s="201">
        <v>5.29</v>
      </c>
      <c r="T51" s="201">
        <v>0</v>
      </c>
      <c r="U51" s="201">
        <v>2.2000000000000002</v>
      </c>
      <c r="V51" s="201">
        <v>0</v>
      </c>
      <c r="W51" s="201">
        <v>0.72</v>
      </c>
      <c r="X51" s="201">
        <v>2.29</v>
      </c>
      <c r="Y51" s="201">
        <v>0</v>
      </c>
      <c r="Z51" s="201">
        <v>34.42</v>
      </c>
      <c r="AA51" s="201">
        <v>25.15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18.39</v>
      </c>
      <c r="AJ51" s="201">
        <v>0</v>
      </c>
      <c r="AK51" s="201">
        <v>16.72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31.29</v>
      </c>
      <c r="H52" s="201">
        <v>0</v>
      </c>
      <c r="I52" s="201">
        <v>0</v>
      </c>
      <c r="J52" s="201">
        <v>29.84</v>
      </c>
      <c r="K52" s="201">
        <v>236.15</v>
      </c>
      <c r="L52" s="201">
        <v>6.01</v>
      </c>
      <c r="M52" s="201">
        <v>2.2599999999999998</v>
      </c>
      <c r="N52" s="201">
        <v>1.84</v>
      </c>
      <c r="O52" s="201">
        <v>1.24</v>
      </c>
      <c r="P52" s="201">
        <v>0.88</v>
      </c>
      <c r="Q52" s="201">
        <v>2.75</v>
      </c>
      <c r="R52" s="201">
        <v>8.67</v>
      </c>
      <c r="S52" s="201">
        <v>5.29</v>
      </c>
      <c r="T52" s="201">
        <v>0</v>
      </c>
      <c r="U52" s="201">
        <v>2.2000000000000002</v>
      </c>
      <c r="V52" s="201">
        <v>2.79</v>
      </c>
      <c r="W52" s="201">
        <v>9.57</v>
      </c>
      <c r="X52" s="201">
        <v>30.93</v>
      </c>
      <c r="Y52" s="201">
        <v>0</v>
      </c>
      <c r="Z52" s="201">
        <v>34.42</v>
      </c>
      <c r="AA52" s="201">
        <v>25.15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18.39</v>
      </c>
      <c r="AJ52" s="201">
        <v>0</v>
      </c>
      <c r="AK52" s="201">
        <v>16.72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31.29</v>
      </c>
      <c r="H53" s="201">
        <v>0</v>
      </c>
      <c r="I53" s="201">
        <v>0</v>
      </c>
      <c r="J53" s="201">
        <v>29.84</v>
      </c>
      <c r="K53" s="201">
        <v>236.15</v>
      </c>
      <c r="L53" s="201">
        <v>6.01</v>
      </c>
      <c r="M53" s="201">
        <v>2.2599999999999998</v>
      </c>
      <c r="N53" s="201">
        <v>1.84</v>
      </c>
      <c r="O53" s="201">
        <v>1.24</v>
      </c>
      <c r="P53" s="201">
        <v>0.88</v>
      </c>
      <c r="Q53" s="201">
        <v>2.75</v>
      </c>
      <c r="R53" s="201">
        <v>8.67</v>
      </c>
      <c r="S53" s="201">
        <v>5.29</v>
      </c>
      <c r="T53" s="201">
        <v>0</v>
      </c>
      <c r="U53" s="201">
        <v>2.2000000000000002</v>
      </c>
      <c r="V53" s="201">
        <v>3.99</v>
      </c>
      <c r="W53" s="201">
        <v>9.57</v>
      </c>
      <c r="X53" s="201">
        <v>30.41</v>
      </c>
      <c r="Y53" s="201">
        <v>0</v>
      </c>
      <c r="Z53" s="201">
        <v>34.42</v>
      </c>
      <c r="AA53" s="201">
        <v>25.15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18.39</v>
      </c>
      <c r="AJ53" s="201">
        <v>0</v>
      </c>
      <c r="AK53" s="201">
        <v>16.72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31.29</v>
      </c>
      <c r="H54" s="201">
        <v>0</v>
      </c>
      <c r="I54" s="201">
        <v>0</v>
      </c>
      <c r="J54" s="201">
        <v>29.84</v>
      </c>
      <c r="K54" s="201">
        <v>236.15</v>
      </c>
      <c r="L54" s="201">
        <v>6.01</v>
      </c>
      <c r="M54" s="201">
        <v>2.2599999999999998</v>
      </c>
      <c r="N54" s="201">
        <v>1.84</v>
      </c>
      <c r="O54" s="201">
        <v>1.24</v>
      </c>
      <c r="P54" s="201">
        <v>0.88</v>
      </c>
      <c r="Q54" s="201">
        <v>2.75</v>
      </c>
      <c r="R54" s="201">
        <v>8.67</v>
      </c>
      <c r="S54" s="201">
        <v>5.29</v>
      </c>
      <c r="T54" s="201">
        <v>0</v>
      </c>
      <c r="U54" s="201">
        <v>2.2000000000000002</v>
      </c>
      <c r="V54" s="201">
        <v>3.99</v>
      </c>
      <c r="W54" s="201">
        <v>9.57</v>
      </c>
      <c r="X54" s="201">
        <v>30.41</v>
      </c>
      <c r="Y54" s="201">
        <v>0</v>
      </c>
      <c r="Z54" s="201">
        <v>34.42</v>
      </c>
      <c r="AA54" s="201">
        <v>25.15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18.39</v>
      </c>
      <c r="AJ54" s="201">
        <v>0</v>
      </c>
      <c r="AK54" s="201">
        <v>16.72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31.29</v>
      </c>
      <c r="H55" s="201">
        <v>0</v>
      </c>
      <c r="I55" s="201">
        <v>0</v>
      </c>
      <c r="J55" s="201">
        <v>29.84</v>
      </c>
      <c r="K55" s="201">
        <v>236.15</v>
      </c>
      <c r="L55" s="201">
        <v>6.01</v>
      </c>
      <c r="M55" s="201">
        <v>2.2599999999999998</v>
      </c>
      <c r="N55" s="201">
        <v>1.84</v>
      </c>
      <c r="O55" s="201">
        <v>1.24</v>
      </c>
      <c r="P55" s="201">
        <v>0.88</v>
      </c>
      <c r="Q55" s="201">
        <v>2.75</v>
      </c>
      <c r="R55" s="201">
        <v>8.67</v>
      </c>
      <c r="S55" s="201">
        <v>5.29</v>
      </c>
      <c r="T55" s="201">
        <v>0</v>
      </c>
      <c r="U55" s="201">
        <v>2.2000000000000002</v>
      </c>
      <c r="V55" s="201">
        <v>3.99</v>
      </c>
      <c r="W55" s="201">
        <v>9.57</v>
      </c>
      <c r="X55" s="201">
        <v>30.41</v>
      </c>
      <c r="Y55" s="201">
        <v>0</v>
      </c>
      <c r="Z55" s="201">
        <v>34.42</v>
      </c>
      <c r="AA55" s="201">
        <v>25.15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18.39</v>
      </c>
      <c r="AJ55" s="201">
        <v>0</v>
      </c>
      <c r="AK55" s="201">
        <v>16.72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31.29</v>
      </c>
      <c r="H56" s="201">
        <v>0</v>
      </c>
      <c r="I56" s="201">
        <v>0</v>
      </c>
      <c r="J56" s="201">
        <v>29.84</v>
      </c>
      <c r="K56" s="201">
        <v>236.15</v>
      </c>
      <c r="L56" s="201">
        <v>6.01</v>
      </c>
      <c r="M56" s="201">
        <v>2.2599999999999998</v>
      </c>
      <c r="N56" s="201">
        <v>1.84</v>
      </c>
      <c r="O56" s="201">
        <v>1.24</v>
      </c>
      <c r="P56" s="201">
        <v>0.88</v>
      </c>
      <c r="Q56" s="201">
        <v>2.75</v>
      </c>
      <c r="R56" s="201">
        <v>8.67</v>
      </c>
      <c r="S56" s="201">
        <v>5.29</v>
      </c>
      <c r="T56" s="201">
        <v>0</v>
      </c>
      <c r="U56" s="201">
        <v>2.2000000000000002</v>
      </c>
      <c r="V56" s="201">
        <v>3.99</v>
      </c>
      <c r="W56" s="201">
        <v>9.57</v>
      </c>
      <c r="X56" s="201">
        <v>30.41</v>
      </c>
      <c r="Y56" s="201">
        <v>0</v>
      </c>
      <c r="Z56" s="201">
        <v>34.42</v>
      </c>
      <c r="AA56" s="201">
        <v>25.15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18.39</v>
      </c>
      <c r="AJ56" s="201">
        <v>0</v>
      </c>
      <c r="AK56" s="201">
        <v>16.72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31.29</v>
      </c>
      <c r="H57" s="201">
        <v>0</v>
      </c>
      <c r="I57" s="201">
        <v>0</v>
      </c>
      <c r="J57" s="201">
        <v>29.84</v>
      </c>
      <c r="K57" s="201">
        <v>235.95</v>
      </c>
      <c r="L57" s="201">
        <v>6</v>
      </c>
      <c r="M57" s="201">
        <v>30.98</v>
      </c>
      <c r="N57" s="201">
        <v>24.87</v>
      </c>
      <c r="O57" s="201">
        <v>16.239999999999998</v>
      </c>
      <c r="P57" s="201">
        <v>11.32</v>
      </c>
      <c r="Q57" s="201">
        <v>2.75</v>
      </c>
      <c r="R57" s="201">
        <v>8.67</v>
      </c>
      <c r="S57" s="201">
        <v>5.29</v>
      </c>
      <c r="T57" s="201">
        <v>0</v>
      </c>
      <c r="U57" s="201">
        <v>2.2000000000000002</v>
      </c>
      <c r="V57" s="201">
        <v>3.99</v>
      </c>
      <c r="W57" s="201">
        <v>9.57</v>
      </c>
      <c r="X57" s="201">
        <v>30.41</v>
      </c>
      <c r="Y57" s="201">
        <v>0</v>
      </c>
      <c r="Z57" s="201">
        <v>34.42</v>
      </c>
      <c r="AA57" s="201">
        <v>25.15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18.39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31.29</v>
      </c>
      <c r="H58" s="201">
        <v>0</v>
      </c>
      <c r="I58" s="201">
        <v>0</v>
      </c>
      <c r="J58" s="201">
        <v>29.84</v>
      </c>
      <c r="K58" s="201">
        <v>235.95</v>
      </c>
      <c r="L58" s="201">
        <v>6</v>
      </c>
      <c r="M58" s="201">
        <v>30.98</v>
      </c>
      <c r="N58" s="201">
        <v>24.87</v>
      </c>
      <c r="O58" s="201">
        <v>16.239999999999998</v>
      </c>
      <c r="P58" s="201">
        <v>11.32</v>
      </c>
      <c r="Q58" s="201">
        <v>2.75</v>
      </c>
      <c r="R58" s="201">
        <v>8.67</v>
      </c>
      <c r="S58" s="201">
        <v>5.29</v>
      </c>
      <c r="T58" s="201">
        <v>0</v>
      </c>
      <c r="U58" s="201">
        <v>2.2000000000000002</v>
      </c>
      <c r="V58" s="201">
        <v>3.99</v>
      </c>
      <c r="W58" s="201">
        <v>9.57</v>
      </c>
      <c r="X58" s="201">
        <v>30.41</v>
      </c>
      <c r="Y58" s="201">
        <v>0</v>
      </c>
      <c r="Z58" s="201">
        <v>34.42</v>
      </c>
      <c r="AA58" s="201">
        <v>25.15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18.39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31.29</v>
      </c>
      <c r="H59" s="201">
        <v>0</v>
      </c>
      <c r="I59" s="201">
        <v>0</v>
      </c>
      <c r="J59" s="201">
        <v>29.84</v>
      </c>
      <c r="K59" s="201">
        <v>235.95</v>
      </c>
      <c r="L59" s="201">
        <v>6</v>
      </c>
      <c r="M59" s="201">
        <v>30.98</v>
      </c>
      <c r="N59" s="201">
        <v>24.87</v>
      </c>
      <c r="O59" s="201">
        <v>16.239999999999998</v>
      </c>
      <c r="P59" s="201">
        <v>11.32</v>
      </c>
      <c r="Q59" s="201">
        <v>2.75</v>
      </c>
      <c r="R59" s="201">
        <v>8.67</v>
      </c>
      <c r="S59" s="201">
        <v>5.29</v>
      </c>
      <c r="T59" s="201">
        <v>0</v>
      </c>
      <c r="U59" s="201">
        <v>2.2000000000000002</v>
      </c>
      <c r="V59" s="201">
        <v>3.99</v>
      </c>
      <c r="W59" s="201">
        <v>9.57</v>
      </c>
      <c r="X59" s="201">
        <v>30.41</v>
      </c>
      <c r="Y59" s="201">
        <v>0</v>
      </c>
      <c r="Z59" s="201">
        <v>34.42</v>
      </c>
      <c r="AA59" s="201">
        <v>25.15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18.39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31.29</v>
      </c>
      <c r="H60" s="201">
        <v>0</v>
      </c>
      <c r="I60" s="201">
        <v>0</v>
      </c>
      <c r="J60" s="201">
        <v>29.84</v>
      </c>
      <c r="K60" s="201">
        <v>235.95</v>
      </c>
      <c r="L60" s="201">
        <v>6</v>
      </c>
      <c r="M60" s="201">
        <v>30.98</v>
      </c>
      <c r="N60" s="201">
        <v>24.87</v>
      </c>
      <c r="O60" s="201">
        <v>16.239999999999998</v>
      </c>
      <c r="P60" s="201">
        <v>11.32</v>
      </c>
      <c r="Q60" s="201">
        <v>2.75</v>
      </c>
      <c r="R60" s="201">
        <v>8.67</v>
      </c>
      <c r="S60" s="201">
        <v>5.29</v>
      </c>
      <c r="T60" s="201">
        <v>0</v>
      </c>
      <c r="U60" s="201">
        <v>2.2000000000000002</v>
      </c>
      <c r="V60" s="201">
        <v>3.99</v>
      </c>
      <c r="W60" s="201">
        <v>9.57</v>
      </c>
      <c r="X60" s="201">
        <v>30.41</v>
      </c>
      <c r="Y60" s="201">
        <v>0</v>
      </c>
      <c r="Z60" s="201">
        <v>34.42</v>
      </c>
      <c r="AA60" s="201">
        <v>25.15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18.39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31.29</v>
      </c>
      <c r="H61" s="201">
        <v>0</v>
      </c>
      <c r="I61" s="201">
        <v>0</v>
      </c>
      <c r="J61" s="201">
        <v>29.84</v>
      </c>
      <c r="K61" s="201">
        <v>235.95</v>
      </c>
      <c r="L61" s="201">
        <v>6</v>
      </c>
      <c r="M61" s="201">
        <v>30.98</v>
      </c>
      <c r="N61" s="201">
        <v>24.87</v>
      </c>
      <c r="O61" s="201">
        <v>16.239999999999998</v>
      </c>
      <c r="P61" s="201">
        <v>11.32</v>
      </c>
      <c r="Q61" s="201">
        <v>2.75</v>
      </c>
      <c r="R61" s="201">
        <v>8.67</v>
      </c>
      <c r="S61" s="201">
        <v>5.29</v>
      </c>
      <c r="T61" s="201">
        <v>0</v>
      </c>
      <c r="U61" s="201">
        <v>2.2000000000000002</v>
      </c>
      <c r="V61" s="201">
        <v>3.99</v>
      </c>
      <c r="W61" s="201">
        <v>9.57</v>
      </c>
      <c r="X61" s="201">
        <v>30.41</v>
      </c>
      <c r="Y61" s="201">
        <v>0</v>
      </c>
      <c r="Z61" s="201">
        <v>34.42</v>
      </c>
      <c r="AA61" s="201">
        <v>25.15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18.39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31.29</v>
      </c>
      <c r="H62" s="201">
        <v>0</v>
      </c>
      <c r="I62" s="201">
        <v>0</v>
      </c>
      <c r="J62" s="201">
        <v>29.84</v>
      </c>
      <c r="K62" s="201">
        <v>235.95</v>
      </c>
      <c r="L62" s="201">
        <v>6</v>
      </c>
      <c r="M62" s="201">
        <v>30.98</v>
      </c>
      <c r="N62" s="201">
        <v>24.87</v>
      </c>
      <c r="O62" s="201">
        <v>16.239999999999998</v>
      </c>
      <c r="P62" s="201">
        <v>11.32</v>
      </c>
      <c r="Q62" s="201">
        <v>2.75</v>
      </c>
      <c r="R62" s="201">
        <v>8.67</v>
      </c>
      <c r="S62" s="201">
        <v>5.29</v>
      </c>
      <c r="T62" s="201">
        <v>0</v>
      </c>
      <c r="U62" s="201">
        <v>2.2000000000000002</v>
      </c>
      <c r="V62" s="201">
        <v>3.99</v>
      </c>
      <c r="W62" s="201">
        <v>9.57</v>
      </c>
      <c r="X62" s="201">
        <v>30.41</v>
      </c>
      <c r="Y62" s="201">
        <v>0</v>
      </c>
      <c r="Z62" s="201">
        <v>34.42</v>
      </c>
      <c r="AA62" s="201">
        <v>25.15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18.39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31.29</v>
      </c>
      <c r="H63" s="201">
        <v>0</v>
      </c>
      <c r="I63" s="201">
        <v>0</v>
      </c>
      <c r="J63" s="201">
        <v>29.84</v>
      </c>
      <c r="K63" s="201">
        <v>235.95</v>
      </c>
      <c r="L63" s="201">
        <v>6</v>
      </c>
      <c r="M63" s="201">
        <v>30.98</v>
      </c>
      <c r="N63" s="201">
        <v>24.87</v>
      </c>
      <c r="O63" s="201">
        <v>16.239999999999998</v>
      </c>
      <c r="P63" s="201">
        <v>11.32</v>
      </c>
      <c r="Q63" s="201">
        <v>2.75</v>
      </c>
      <c r="R63" s="201">
        <v>8.67</v>
      </c>
      <c r="S63" s="201">
        <v>5.29</v>
      </c>
      <c r="T63" s="201">
        <v>0</v>
      </c>
      <c r="U63" s="201">
        <v>2.2000000000000002</v>
      </c>
      <c r="V63" s="201">
        <v>3.99</v>
      </c>
      <c r="W63" s="201">
        <v>9.57</v>
      </c>
      <c r="X63" s="201">
        <v>30.41</v>
      </c>
      <c r="Y63" s="201">
        <v>0</v>
      </c>
      <c r="Z63" s="201">
        <v>34.42</v>
      </c>
      <c r="AA63" s="201">
        <v>25.15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18.39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31.29</v>
      </c>
      <c r="H64" s="201">
        <v>0</v>
      </c>
      <c r="I64" s="201">
        <v>0</v>
      </c>
      <c r="J64" s="201">
        <v>29.84</v>
      </c>
      <c r="K64" s="201">
        <v>235.95</v>
      </c>
      <c r="L64" s="201">
        <v>6</v>
      </c>
      <c r="M64" s="201">
        <v>30.98</v>
      </c>
      <c r="N64" s="201">
        <v>24.87</v>
      </c>
      <c r="O64" s="201">
        <v>16.239999999999998</v>
      </c>
      <c r="P64" s="201">
        <v>11.32</v>
      </c>
      <c r="Q64" s="201">
        <v>2.75</v>
      </c>
      <c r="R64" s="201">
        <v>8.67</v>
      </c>
      <c r="S64" s="201">
        <v>5.29</v>
      </c>
      <c r="T64" s="201">
        <v>0</v>
      </c>
      <c r="U64" s="201">
        <v>2.2000000000000002</v>
      </c>
      <c r="V64" s="201">
        <v>3.99</v>
      </c>
      <c r="W64" s="201">
        <v>9.57</v>
      </c>
      <c r="X64" s="201">
        <v>30.41</v>
      </c>
      <c r="Y64" s="201">
        <v>0</v>
      </c>
      <c r="Z64" s="201">
        <v>34.42</v>
      </c>
      <c r="AA64" s="201">
        <v>25.15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18.39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31.29</v>
      </c>
      <c r="H65" s="201">
        <v>0</v>
      </c>
      <c r="I65" s="201">
        <v>0</v>
      </c>
      <c r="J65" s="201">
        <v>29.84</v>
      </c>
      <c r="K65" s="201">
        <v>236.81</v>
      </c>
      <c r="L65" s="201">
        <v>6.04</v>
      </c>
      <c r="M65" s="201">
        <v>30.98</v>
      </c>
      <c r="N65" s="201">
        <v>24.87</v>
      </c>
      <c r="O65" s="201">
        <v>16.239999999999998</v>
      </c>
      <c r="P65" s="201">
        <v>11.32</v>
      </c>
      <c r="Q65" s="201">
        <v>2.76</v>
      </c>
      <c r="R65" s="201">
        <v>8.67</v>
      </c>
      <c r="S65" s="201">
        <v>5.4</v>
      </c>
      <c r="T65" s="201">
        <v>0</v>
      </c>
      <c r="U65" s="201">
        <v>2.2000000000000002</v>
      </c>
      <c r="V65" s="201">
        <v>3.99</v>
      </c>
      <c r="W65" s="201">
        <v>9.57</v>
      </c>
      <c r="X65" s="201">
        <v>30.41</v>
      </c>
      <c r="Y65" s="201">
        <v>0</v>
      </c>
      <c r="Z65" s="201">
        <v>34.42</v>
      </c>
      <c r="AA65" s="201">
        <v>25.42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18.39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31.29</v>
      </c>
      <c r="H66" s="201">
        <v>0</v>
      </c>
      <c r="I66" s="201">
        <v>0</v>
      </c>
      <c r="J66" s="201">
        <v>29.84</v>
      </c>
      <c r="K66" s="201">
        <v>236.81</v>
      </c>
      <c r="L66" s="201">
        <v>6.04</v>
      </c>
      <c r="M66" s="201">
        <v>30.98</v>
      </c>
      <c r="N66" s="201">
        <v>24.87</v>
      </c>
      <c r="O66" s="201">
        <v>16.239999999999998</v>
      </c>
      <c r="P66" s="201">
        <v>11.32</v>
      </c>
      <c r="Q66" s="201">
        <v>2.76</v>
      </c>
      <c r="R66" s="201">
        <v>8.67</v>
      </c>
      <c r="S66" s="201">
        <v>5.4</v>
      </c>
      <c r="T66" s="201">
        <v>0</v>
      </c>
      <c r="U66" s="201">
        <v>2.2000000000000002</v>
      </c>
      <c r="V66" s="201">
        <v>3.99</v>
      </c>
      <c r="W66" s="201">
        <v>9.57</v>
      </c>
      <c r="X66" s="201">
        <v>30.41</v>
      </c>
      <c r="Y66" s="201">
        <v>0</v>
      </c>
      <c r="Z66" s="201">
        <v>34.42</v>
      </c>
      <c r="AA66" s="201">
        <v>25.42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18.39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31.29</v>
      </c>
      <c r="H67" s="201">
        <v>0</v>
      </c>
      <c r="I67" s="201">
        <v>0</v>
      </c>
      <c r="J67" s="201">
        <v>29.84</v>
      </c>
      <c r="K67" s="201">
        <v>236.81</v>
      </c>
      <c r="L67" s="201">
        <v>6.04</v>
      </c>
      <c r="M67" s="201">
        <v>2.2599999999999998</v>
      </c>
      <c r="N67" s="201">
        <v>1.84</v>
      </c>
      <c r="O67" s="201">
        <v>1.24</v>
      </c>
      <c r="P67" s="201">
        <v>1.04</v>
      </c>
      <c r="Q67" s="201">
        <v>2.76</v>
      </c>
      <c r="R67" s="201">
        <v>8.67</v>
      </c>
      <c r="S67" s="201">
        <v>5.4</v>
      </c>
      <c r="T67" s="201">
        <v>0</v>
      </c>
      <c r="U67" s="201">
        <v>2.2000000000000002</v>
      </c>
      <c r="V67" s="201">
        <v>3.99</v>
      </c>
      <c r="W67" s="201">
        <v>9.57</v>
      </c>
      <c r="X67" s="201">
        <v>30.55</v>
      </c>
      <c r="Y67" s="201">
        <v>0</v>
      </c>
      <c r="Z67" s="201">
        <v>34.42</v>
      </c>
      <c r="AA67" s="201">
        <v>25.15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18.39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31.29</v>
      </c>
      <c r="H68" s="201">
        <v>0</v>
      </c>
      <c r="I68" s="201">
        <v>0</v>
      </c>
      <c r="J68" s="201">
        <v>29.84</v>
      </c>
      <c r="K68" s="201">
        <v>236.81</v>
      </c>
      <c r="L68" s="201">
        <v>6.04</v>
      </c>
      <c r="M68" s="201">
        <v>2.2599999999999998</v>
      </c>
      <c r="N68" s="201">
        <v>1.84</v>
      </c>
      <c r="O68" s="201">
        <v>1.24</v>
      </c>
      <c r="P68" s="201">
        <v>0.88</v>
      </c>
      <c r="Q68" s="201">
        <v>2.76</v>
      </c>
      <c r="R68" s="201">
        <v>8.67</v>
      </c>
      <c r="S68" s="201">
        <v>5.4</v>
      </c>
      <c r="T68" s="201">
        <v>0</v>
      </c>
      <c r="U68" s="201">
        <v>2.2000000000000002</v>
      </c>
      <c r="V68" s="201">
        <v>3.99</v>
      </c>
      <c r="W68" s="201">
        <v>9.57</v>
      </c>
      <c r="X68" s="201">
        <v>30.41</v>
      </c>
      <c r="Y68" s="201">
        <v>0</v>
      </c>
      <c r="Z68" s="201">
        <v>34.42</v>
      </c>
      <c r="AA68" s="201">
        <v>25.15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18.39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31.29</v>
      </c>
      <c r="H69" s="201">
        <v>0</v>
      </c>
      <c r="I69" s="201">
        <v>0</v>
      </c>
      <c r="J69" s="201">
        <v>29.84</v>
      </c>
      <c r="K69" s="201">
        <v>236.81</v>
      </c>
      <c r="L69" s="201">
        <v>6.04</v>
      </c>
      <c r="M69" s="201">
        <v>2.2599999999999998</v>
      </c>
      <c r="N69" s="201">
        <v>1.84</v>
      </c>
      <c r="O69" s="201">
        <v>1.24</v>
      </c>
      <c r="P69" s="201">
        <v>0.88</v>
      </c>
      <c r="Q69" s="201">
        <v>2.76</v>
      </c>
      <c r="R69" s="201">
        <v>8.67</v>
      </c>
      <c r="S69" s="201">
        <v>5.4</v>
      </c>
      <c r="T69" s="201">
        <v>0</v>
      </c>
      <c r="U69" s="201">
        <v>2.2000000000000002</v>
      </c>
      <c r="V69" s="201">
        <v>3.99</v>
      </c>
      <c r="W69" s="201">
        <v>9.57</v>
      </c>
      <c r="X69" s="201">
        <v>30.41</v>
      </c>
      <c r="Y69" s="201">
        <v>0</v>
      </c>
      <c r="Z69" s="201">
        <v>34.42</v>
      </c>
      <c r="AA69" s="201">
        <v>25.15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18.39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31.29</v>
      </c>
      <c r="H70" s="201">
        <v>0</v>
      </c>
      <c r="I70" s="201">
        <v>0</v>
      </c>
      <c r="J70" s="201">
        <v>29.84</v>
      </c>
      <c r="K70" s="201">
        <v>236.81</v>
      </c>
      <c r="L70" s="201">
        <v>6.04</v>
      </c>
      <c r="M70" s="201">
        <v>2.2599999999999998</v>
      </c>
      <c r="N70" s="201">
        <v>1.84</v>
      </c>
      <c r="O70" s="201">
        <v>1.24</v>
      </c>
      <c r="P70" s="201">
        <v>0.88</v>
      </c>
      <c r="Q70" s="201">
        <v>2.76</v>
      </c>
      <c r="R70" s="201">
        <v>8.67</v>
      </c>
      <c r="S70" s="201">
        <v>5.4</v>
      </c>
      <c r="T70" s="201">
        <v>0</v>
      </c>
      <c r="U70" s="201">
        <v>2.2000000000000002</v>
      </c>
      <c r="V70" s="201">
        <v>0.98</v>
      </c>
      <c r="W70" s="201">
        <v>0.72</v>
      </c>
      <c r="X70" s="201">
        <v>2.2999999999999998</v>
      </c>
      <c r="Y70" s="201">
        <v>0</v>
      </c>
      <c r="Z70" s="201">
        <v>34.42</v>
      </c>
      <c r="AA70" s="201">
        <v>25.15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18.39</v>
      </c>
      <c r="AJ70" s="201">
        <v>0</v>
      </c>
      <c r="AK70" s="201">
        <v>16.72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31.29</v>
      </c>
      <c r="H71" s="201">
        <v>0</v>
      </c>
      <c r="I71" s="201">
        <v>0</v>
      </c>
      <c r="J71" s="201">
        <v>29.84</v>
      </c>
      <c r="K71" s="201">
        <v>236.81</v>
      </c>
      <c r="L71" s="201">
        <v>6.04</v>
      </c>
      <c r="M71" s="201">
        <v>2.2599999999999998</v>
      </c>
      <c r="N71" s="201">
        <v>1.84</v>
      </c>
      <c r="O71" s="201">
        <v>1.24</v>
      </c>
      <c r="P71" s="201">
        <v>0.88</v>
      </c>
      <c r="Q71" s="201">
        <v>2.76</v>
      </c>
      <c r="R71" s="201">
        <v>0.66</v>
      </c>
      <c r="S71" s="201">
        <v>5.4</v>
      </c>
      <c r="T71" s="201">
        <v>0</v>
      </c>
      <c r="U71" s="201">
        <v>2.2000000000000002</v>
      </c>
      <c r="V71" s="201">
        <v>0.32</v>
      </c>
      <c r="W71" s="201">
        <v>0.72</v>
      </c>
      <c r="X71" s="201">
        <v>2.29</v>
      </c>
      <c r="Y71" s="201">
        <v>0</v>
      </c>
      <c r="Z71" s="201">
        <v>13.95</v>
      </c>
      <c r="AA71" s="201">
        <v>1.4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18.39</v>
      </c>
      <c r="AJ71" s="201">
        <v>0</v>
      </c>
      <c r="AK71" s="201">
        <v>16.72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31.29</v>
      </c>
      <c r="H72" s="201">
        <v>0</v>
      </c>
      <c r="I72" s="201">
        <v>0</v>
      </c>
      <c r="J72" s="201">
        <v>29.84</v>
      </c>
      <c r="K72" s="201">
        <v>210.04</v>
      </c>
      <c r="L72" s="201">
        <v>0.34</v>
      </c>
      <c r="M72" s="201">
        <v>2.2599999999999998</v>
      </c>
      <c r="N72" s="201">
        <v>1.84</v>
      </c>
      <c r="O72" s="201">
        <v>1.24</v>
      </c>
      <c r="P72" s="201">
        <v>0.88</v>
      </c>
      <c r="Q72" s="201">
        <v>0.17</v>
      </c>
      <c r="R72" s="201">
        <v>0.66</v>
      </c>
      <c r="S72" s="201">
        <v>0.41</v>
      </c>
      <c r="T72" s="201">
        <v>0</v>
      </c>
      <c r="U72" s="201">
        <v>2.2000000000000002</v>
      </c>
      <c r="V72" s="201">
        <v>0.7</v>
      </c>
      <c r="W72" s="201">
        <v>0.72</v>
      </c>
      <c r="X72" s="201">
        <v>2.29</v>
      </c>
      <c r="Y72" s="201">
        <v>0</v>
      </c>
      <c r="Z72" s="201">
        <v>13.95</v>
      </c>
      <c r="AA72" s="201">
        <v>1.4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18.39</v>
      </c>
      <c r="AJ72" s="201">
        <v>0</v>
      </c>
      <c r="AK72" s="201">
        <v>16.72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31.29</v>
      </c>
      <c r="H73" s="201">
        <v>0</v>
      </c>
      <c r="I73" s="201">
        <v>0</v>
      </c>
      <c r="J73" s="201">
        <v>29.84</v>
      </c>
      <c r="K73" s="201">
        <v>178.21</v>
      </c>
      <c r="L73" s="201">
        <v>0.34</v>
      </c>
      <c r="M73" s="201">
        <v>2.2599999999999998</v>
      </c>
      <c r="N73" s="201">
        <v>1.84</v>
      </c>
      <c r="O73" s="201">
        <v>1.24</v>
      </c>
      <c r="P73" s="201">
        <v>0.88</v>
      </c>
      <c r="Q73" s="201">
        <v>0.17</v>
      </c>
      <c r="R73" s="201">
        <v>0.66</v>
      </c>
      <c r="S73" s="201">
        <v>0.41</v>
      </c>
      <c r="T73" s="201">
        <v>0</v>
      </c>
      <c r="U73" s="201">
        <v>2.2000000000000002</v>
      </c>
      <c r="V73" s="201">
        <v>0.32</v>
      </c>
      <c r="W73" s="201">
        <v>0.72</v>
      </c>
      <c r="X73" s="201">
        <v>2.29</v>
      </c>
      <c r="Y73" s="201">
        <v>0</v>
      </c>
      <c r="Z73" s="201">
        <v>13.95</v>
      </c>
      <c r="AA73" s="201">
        <v>1.4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18.39</v>
      </c>
      <c r="AJ73" s="201">
        <v>0</v>
      </c>
      <c r="AK73" s="201">
        <v>16.72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31.29</v>
      </c>
      <c r="H74" s="201">
        <v>0</v>
      </c>
      <c r="I74" s="201">
        <v>0</v>
      </c>
      <c r="J74" s="201">
        <v>29.84</v>
      </c>
      <c r="K74" s="201">
        <v>207.15</v>
      </c>
      <c r="L74" s="201">
        <v>0.34</v>
      </c>
      <c r="M74" s="201">
        <v>2.2599999999999998</v>
      </c>
      <c r="N74" s="201">
        <v>1.84</v>
      </c>
      <c r="O74" s="201">
        <v>1.24</v>
      </c>
      <c r="P74" s="201">
        <v>0.88</v>
      </c>
      <c r="Q74" s="201">
        <v>0.17</v>
      </c>
      <c r="R74" s="201">
        <v>0.66</v>
      </c>
      <c r="S74" s="201">
        <v>0.41</v>
      </c>
      <c r="T74" s="201">
        <v>0</v>
      </c>
      <c r="U74" s="201">
        <v>2.2000000000000002</v>
      </c>
      <c r="V74" s="201">
        <v>0.32</v>
      </c>
      <c r="W74" s="201">
        <v>0.72</v>
      </c>
      <c r="X74" s="201">
        <v>2.29</v>
      </c>
      <c r="Y74" s="201">
        <v>0</v>
      </c>
      <c r="Z74" s="201">
        <v>13.95</v>
      </c>
      <c r="AA74" s="201">
        <v>1.4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18.39</v>
      </c>
      <c r="AJ74" s="201">
        <v>0</v>
      </c>
      <c r="AK74" s="201">
        <v>16.72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31.29</v>
      </c>
      <c r="H75" s="201">
        <v>0</v>
      </c>
      <c r="I75" s="201">
        <v>0</v>
      </c>
      <c r="J75" s="201">
        <v>29.84</v>
      </c>
      <c r="K75" s="201">
        <v>160.47999999999999</v>
      </c>
      <c r="L75" s="201">
        <v>0.34</v>
      </c>
      <c r="M75" s="201">
        <v>2.2599999999999998</v>
      </c>
      <c r="N75" s="201">
        <v>1.84</v>
      </c>
      <c r="O75" s="201">
        <v>1.24</v>
      </c>
      <c r="P75" s="201">
        <v>0.88</v>
      </c>
      <c r="Q75" s="201">
        <v>0.17</v>
      </c>
      <c r="R75" s="201">
        <v>0.66</v>
      </c>
      <c r="S75" s="201">
        <v>0.41</v>
      </c>
      <c r="T75" s="201">
        <v>0</v>
      </c>
      <c r="U75" s="201">
        <v>2.2000000000000002</v>
      </c>
      <c r="V75" s="201">
        <v>0.32</v>
      </c>
      <c r="W75" s="201">
        <v>1.07</v>
      </c>
      <c r="X75" s="201">
        <v>2.2999999999999998</v>
      </c>
      <c r="Y75" s="201">
        <v>0</v>
      </c>
      <c r="Z75" s="201">
        <v>3.07</v>
      </c>
      <c r="AA75" s="201">
        <v>1.4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18.39</v>
      </c>
      <c r="AJ75" s="201">
        <v>0</v>
      </c>
      <c r="AK75" s="201">
        <v>16.72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31.29</v>
      </c>
      <c r="H76" s="201">
        <v>0</v>
      </c>
      <c r="I76" s="201">
        <v>0</v>
      </c>
      <c r="J76" s="201">
        <v>29.84</v>
      </c>
      <c r="K76" s="201">
        <v>142.52000000000001</v>
      </c>
      <c r="L76" s="201">
        <v>0.34</v>
      </c>
      <c r="M76" s="201">
        <v>2.2599999999999998</v>
      </c>
      <c r="N76" s="201">
        <v>1.84</v>
      </c>
      <c r="O76" s="201">
        <v>1.24</v>
      </c>
      <c r="P76" s="201">
        <v>0.88</v>
      </c>
      <c r="Q76" s="201">
        <v>0.17</v>
      </c>
      <c r="R76" s="201">
        <v>0.66</v>
      </c>
      <c r="S76" s="201">
        <v>0.41</v>
      </c>
      <c r="T76" s="201">
        <v>0</v>
      </c>
      <c r="U76" s="201">
        <v>2.2000000000000002</v>
      </c>
      <c r="V76" s="201">
        <v>0.32</v>
      </c>
      <c r="W76" s="201">
        <v>0.72</v>
      </c>
      <c r="X76" s="201">
        <v>2.2999999999999998</v>
      </c>
      <c r="Y76" s="201">
        <v>0</v>
      </c>
      <c r="Z76" s="201">
        <v>3.07</v>
      </c>
      <c r="AA76" s="201">
        <v>1.4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18.39</v>
      </c>
      <c r="AJ76" s="201">
        <v>0</v>
      </c>
      <c r="AK76" s="201">
        <v>16.72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31.29</v>
      </c>
      <c r="H77" s="201">
        <v>0</v>
      </c>
      <c r="I77" s="201">
        <v>0</v>
      </c>
      <c r="J77" s="201">
        <v>29.84</v>
      </c>
      <c r="K77" s="201">
        <v>200.82</v>
      </c>
      <c r="L77" s="201">
        <v>0.34</v>
      </c>
      <c r="M77" s="201">
        <v>2.2599999999999998</v>
      </c>
      <c r="N77" s="201">
        <v>1.84</v>
      </c>
      <c r="O77" s="201">
        <v>1.24</v>
      </c>
      <c r="P77" s="201">
        <v>0.88</v>
      </c>
      <c r="Q77" s="201">
        <v>0.17</v>
      </c>
      <c r="R77" s="201">
        <v>0.66</v>
      </c>
      <c r="S77" s="201">
        <v>0.41</v>
      </c>
      <c r="T77" s="201">
        <v>0</v>
      </c>
      <c r="U77" s="201">
        <v>2.2000000000000002</v>
      </c>
      <c r="V77" s="201">
        <v>0.32</v>
      </c>
      <c r="W77" s="201">
        <v>0.72</v>
      </c>
      <c r="X77" s="201">
        <v>2.2999999999999998</v>
      </c>
      <c r="Y77" s="201">
        <v>0</v>
      </c>
      <c r="Z77" s="201">
        <v>3.07</v>
      </c>
      <c r="AA77" s="201">
        <v>1.4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18.39</v>
      </c>
      <c r="AJ77" s="201">
        <v>0</v>
      </c>
      <c r="AK77" s="201">
        <v>16.72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31.29</v>
      </c>
      <c r="H78" s="201">
        <v>0</v>
      </c>
      <c r="I78" s="201">
        <v>0</v>
      </c>
      <c r="J78" s="201">
        <v>29.84</v>
      </c>
      <c r="K78" s="201">
        <v>234.88</v>
      </c>
      <c r="L78" s="201">
        <v>0.34</v>
      </c>
      <c r="M78" s="201">
        <v>2.2599999999999998</v>
      </c>
      <c r="N78" s="201">
        <v>1.84</v>
      </c>
      <c r="O78" s="201">
        <v>1.24</v>
      </c>
      <c r="P78" s="201">
        <v>0.88</v>
      </c>
      <c r="Q78" s="201">
        <v>0.17</v>
      </c>
      <c r="R78" s="201">
        <v>0.66</v>
      </c>
      <c r="S78" s="201">
        <v>0.41</v>
      </c>
      <c r="T78" s="201">
        <v>0</v>
      </c>
      <c r="U78" s="201">
        <v>2.2000000000000002</v>
      </c>
      <c r="V78" s="201">
        <v>0.32</v>
      </c>
      <c r="W78" s="201">
        <v>0.72</v>
      </c>
      <c r="X78" s="201">
        <v>2.2999999999999998</v>
      </c>
      <c r="Y78" s="201">
        <v>0</v>
      </c>
      <c r="Z78" s="201">
        <v>3.07</v>
      </c>
      <c r="AA78" s="201">
        <v>1.4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18.39</v>
      </c>
      <c r="AJ78" s="201">
        <v>0</v>
      </c>
      <c r="AK78" s="201">
        <v>16.72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31.29</v>
      </c>
      <c r="H79" s="201">
        <v>0</v>
      </c>
      <c r="I79" s="201">
        <v>0</v>
      </c>
      <c r="J79" s="201">
        <v>29.84</v>
      </c>
      <c r="K79" s="201">
        <v>234.88</v>
      </c>
      <c r="L79" s="201">
        <v>0.34</v>
      </c>
      <c r="M79" s="201">
        <v>2.2599999999999998</v>
      </c>
      <c r="N79" s="201">
        <v>1.84</v>
      </c>
      <c r="O79" s="201">
        <v>1.24</v>
      </c>
      <c r="P79" s="201">
        <v>0.88</v>
      </c>
      <c r="Q79" s="201">
        <v>0.17</v>
      </c>
      <c r="R79" s="201">
        <v>0.66</v>
      </c>
      <c r="S79" s="201">
        <v>0.41</v>
      </c>
      <c r="T79" s="201">
        <v>0</v>
      </c>
      <c r="U79" s="201">
        <v>2.2000000000000002</v>
      </c>
      <c r="V79" s="201">
        <v>0.32</v>
      </c>
      <c r="W79" s="201">
        <v>0.72</v>
      </c>
      <c r="X79" s="201">
        <v>2.2999999999999998</v>
      </c>
      <c r="Y79" s="201">
        <v>0</v>
      </c>
      <c r="Z79" s="201">
        <v>4.05</v>
      </c>
      <c r="AA79" s="201">
        <v>1.4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18.39</v>
      </c>
      <c r="AJ79" s="201">
        <v>0</v>
      </c>
      <c r="AK79" s="201">
        <v>16.72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31.29</v>
      </c>
      <c r="H80" s="201">
        <v>0</v>
      </c>
      <c r="I80" s="201">
        <v>0</v>
      </c>
      <c r="J80" s="201">
        <v>29.84</v>
      </c>
      <c r="K80" s="201">
        <v>234.88</v>
      </c>
      <c r="L80" s="201">
        <v>0.34</v>
      </c>
      <c r="M80" s="201">
        <v>2.2599999999999998</v>
      </c>
      <c r="N80" s="201">
        <v>1.84</v>
      </c>
      <c r="O80" s="201">
        <v>1.24</v>
      </c>
      <c r="P80" s="201">
        <v>0.88</v>
      </c>
      <c r="Q80" s="201">
        <v>0.17</v>
      </c>
      <c r="R80" s="201">
        <v>0.66</v>
      </c>
      <c r="S80" s="201">
        <v>0.41</v>
      </c>
      <c r="T80" s="201">
        <v>0</v>
      </c>
      <c r="U80" s="201">
        <v>2.2000000000000002</v>
      </c>
      <c r="V80" s="201">
        <v>0.32</v>
      </c>
      <c r="W80" s="201">
        <v>0.72</v>
      </c>
      <c r="X80" s="201">
        <v>2.2999999999999998</v>
      </c>
      <c r="Y80" s="201">
        <v>0</v>
      </c>
      <c r="Z80" s="201">
        <v>4.05</v>
      </c>
      <c r="AA80" s="201">
        <v>1.4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18.39</v>
      </c>
      <c r="AJ80" s="201">
        <v>0</v>
      </c>
      <c r="AK80" s="201">
        <v>16.72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31.29</v>
      </c>
      <c r="H81" s="201">
        <v>0</v>
      </c>
      <c r="I81" s="201">
        <v>0</v>
      </c>
      <c r="J81" s="201">
        <v>29.84</v>
      </c>
      <c r="K81" s="201">
        <v>234.88</v>
      </c>
      <c r="L81" s="201">
        <v>0.34</v>
      </c>
      <c r="M81" s="201">
        <v>2.2599999999999998</v>
      </c>
      <c r="N81" s="201">
        <v>1.84</v>
      </c>
      <c r="O81" s="201">
        <v>1.24</v>
      </c>
      <c r="P81" s="201">
        <v>0.88</v>
      </c>
      <c r="Q81" s="201">
        <v>0.17</v>
      </c>
      <c r="R81" s="201">
        <v>0.66</v>
      </c>
      <c r="S81" s="201">
        <v>0.41</v>
      </c>
      <c r="T81" s="201">
        <v>0</v>
      </c>
      <c r="U81" s="201">
        <v>2.2000000000000002</v>
      </c>
      <c r="V81" s="201">
        <v>0.32</v>
      </c>
      <c r="W81" s="201">
        <v>0.72</v>
      </c>
      <c r="X81" s="201">
        <v>2.2999999999999998</v>
      </c>
      <c r="Y81" s="201">
        <v>0</v>
      </c>
      <c r="Z81" s="201">
        <v>3.84</v>
      </c>
      <c r="AA81" s="201">
        <v>1.4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18.39</v>
      </c>
      <c r="AJ81" s="201">
        <v>0</v>
      </c>
      <c r="AK81" s="201">
        <v>16.72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31.29</v>
      </c>
      <c r="H82" s="201">
        <v>0</v>
      </c>
      <c r="I82" s="201">
        <v>0</v>
      </c>
      <c r="J82" s="201">
        <v>29.84</v>
      </c>
      <c r="K82" s="201">
        <v>234.88</v>
      </c>
      <c r="L82" s="201">
        <v>0.34</v>
      </c>
      <c r="M82" s="201">
        <v>2.2599999999999998</v>
      </c>
      <c r="N82" s="201">
        <v>1.84</v>
      </c>
      <c r="O82" s="201">
        <v>1.24</v>
      </c>
      <c r="P82" s="201">
        <v>0.88</v>
      </c>
      <c r="Q82" s="201">
        <v>0.17</v>
      </c>
      <c r="R82" s="201">
        <v>0.66</v>
      </c>
      <c r="S82" s="201">
        <v>0.41</v>
      </c>
      <c r="T82" s="201">
        <v>0</v>
      </c>
      <c r="U82" s="201">
        <v>2.2000000000000002</v>
      </c>
      <c r="V82" s="201">
        <v>0.32</v>
      </c>
      <c r="W82" s="201">
        <v>0.72</v>
      </c>
      <c r="X82" s="201">
        <v>2.2999999999999998</v>
      </c>
      <c r="Y82" s="201">
        <v>0</v>
      </c>
      <c r="Z82" s="201">
        <v>3.84</v>
      </c>
      <c r="AA82" s="201">
        <v>1.4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18.39</v>
      </c>
      <c r="AJ82" s="201">
        <v>0</v>
      </c>
      <c r="AK82" s="201">
        <v>16.72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31.29</v>
      </c>
      <c r="H83" s="201">
        <v>0</v>
      </c>
      <c r="I83" s="201">
        <v>0</v>
      </c>
      <c r="J83" s="201">
        <v>29.84</v>
      </c>
      <c r="K83" s="201">
        <v>234.88</v>
      </c>
      <c r="L83" s="201">
        <v>0.34</v>
      </c>
      <c r="M83" s="201">
        <v>2.2599999999999998</v>
      </c>
      <c r="N83" s="201">
        <v>1.84</v>
      </c>
      <c r="O83" s="201">
        <v>1.24</v>
      </c>
      <c r="P83" s="201">
        <v>0.88</v>
      </c>
      <c r="Q83" s="201">
        <v>0.17</v>
      </c>
      <c r="R83" s="201">
        <v>0.66</v>
      </c>
      <c r="S83" s="201">
        <v>0.41</v>
      </c>
      <c r="T83" s="201">
        <v>0</v>
      </c>
      <c r="U83" s="201">
        <v>2.2000000000000002</v>
      </c>
      <c r="V83" s="201">
        <v>0.32</v>
      </c>
      <c r="W83" s="201">
        <v>0.72</v>
      </c>
      <c r="X83" s="201">
        <v>2.2999999999999998</v>
      </c>
      <c r="Y83" s="201">
        <v>0</v>
      </c>
      <c r="Z83" s="201">
        <v>3.84</v>
      </c>
      <c r="AA83" s="201">
        <v>1.4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18.39</v>
      </c>
      <c r="AJ83" s="201">
        <v>0</v>
      </c>
      <c r="AK83" s="201">
        <v>16.72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31.29</v>
      </c>
      <c r="H84" s="201">
        <v>0</v>
      </c>
      <c r="I84" s="201">
        <v>0</v>
      </c>
      <c r="J84" s="201">
        <v>29.84</v>
      </c>
      <c r="K84" s="201">
        <v>234.88</v>
      </c>
      <c r="L84" s="201">
        <v>0.34</v>
      </c>
      <c r="M84" s="201">
        <v>2.2599999999999998</v>
      </c>
      <c r="N84" s="201">
        <v>1.84</v>
      </c>
      <c r="O84" s="201">
        <v>1.24</v>
      </c>
      <c r="P84" s="201">
        <v>0.88</v>
      </c>
      <c r="Q84" s="201">
        <v>0.17</v>
      </c>
      <c r="R84" s="201">
        <v>0.66</v>
      </c>
      <c r="S84" s="201">
        <v>0.41</v>
      </c>
      <c r="T84" s="201">
        <v>0</v>
      </c>
      <c r="U84" s="201">
        <v>2.2000000000000002</v>
      </c>
      <c r="V84" s="201">
        <v>0.32</v>
      </c>
      <c r="W84" s="201">
        <v>0.72</v>
      </c>
      <c r="X84" s="201">
        <v>2.2999999999999998</v>
      </c>
      <c r="Y84" s="201">
        <v>0</v>
      </c>
      <c r="Z84" s="201">
        <v>3.84</v>
      </c>
      <c r="AA84" s="201">
        <v>1.4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18.39</v>
      </c>
      <c r="AJ84" s="201">
        <v>0</v>
      </c>
      <c r="AK84" s="201">
        <v>16.72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31.29</v>
      </c>
      <c r="H85" s="201">
        <v>0</v>
      </c>
      <c r="I85" s="201">
        <v>0</v>
      </c>
      <c r="J85" s="201">
        <v>29.84</v>
      </c>
      <c r="K85" s="201">
        <v>234.88</v>
      </c>
      <c r="L85" s="201">
        <v>0.34</v>
      </c>
      <c r="M85" s="201">
        <v>2.2599999999999998</v>
      </c>
      <c r="N85" s="201">
        <v>1.84</v>
      </c>
      <c r="O85" s="201">
        <v>1.24</v>
      </c>
      <c r="P85" s="201">
        <v>0.88</v>
      </c>
      <c r="Q85" s="201">
        <v>0.17</v>
      </c>
      <c r="R85" s="201">
        <v>0.66</v>
      </c>
      <c r="S85" s="201">
        <v>0.41</v>
      </c>
      <c r="T85" s="201">
        <v>0</v>
      </c>
      <c r="U85" s="201">
        <v>2.2000000000000002</v>
      </c>
      <c r="V85" s="201">
        <v>0.32</v>
      </c>
      <c r="W85" s="201">
        <v>0.72</v>
      </c>
      <c r="X85" s="201">
        <v>2.29</v>
      </c>
      <c r="Y85" s="201">
        <v>0</v>
      </c>
      <c r="Z85" s="201">
        <v>3.84</v>
      </c>
      <c r="AA85" s="201">
        <v>1.4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18.39</v>
      </c>
      <c r="AJ85" s="201">
        <v>0</v>
      </c>
      <c r="AK85" s="201">
        <v>16.72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31.29</v>
      </c>
      <c r="H86" s="201">
        <v>0</v>
      </c>
      <c r="I86" s="201">
        <v>0</v>
      </c>
      <c r="J86" s="201">
        <v>29.84</v>
      </c>
      <c r="K86" s="201">
        <v>234.88</v>
      </c>
      <c r="L86" s="201">
        <v>0.34</v>
      </c>
      <c r="M86" s="201">
        <v>2.2599999999999998</v>
      </c>
      <c r="N86" s="201">
        <v>1.84</v>
      </c>
      <c r="O86" s="201">
        <v>1.24</v>
      </c>
      <c r="P86" s="201">
        <v>0.88</v>
      </c>
      <c r="Q86" s="201">
        <v>0.17</v>
      </c>
      <c r="R86" s="201">
        <v>0.66</v>
      </c>
      <c r="S86" s="201">
        <v>0.41</v>
      </c>
      <c r="T86" s="201">
        <v>0</v>
      </c>
      <c r="U86" s="201">
        <v>2.2000000000000002</v>
      </c>
      <c r="V86" s="201">
        <v>0.32</v>
      </c>
      <c r="W86" s="201">
        <v>0.72</v>
      </c>
      <c r="X86" s="201">
        <v>2.29</v>
      </c>
      <c r="Y86" s="201">
        <v>0</v>
      </c>
      <c r="Z86" s="201">
        <v>3.84</v>
      </c>
      <c r="AA86" s="201">
        <v>1.4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18.39</v>
      </c>
      <c r="AJ86" s="201">
        <v>0</v>
      </c>
      <c r="AK86" s="201">
        <v>16.72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31.29</v>
      </c>
      <c r="H87" s="201">
        <v>0</v>
      </c>
      <c r="I87" s="201">
        <v>0</v>
      </c>
      <c r="J87" s="201">
        <v>29.84</v>
      </c>
      <c r="K87" s="201">
        <v>234.88</v>
      </c>
      <c r="L87" s="201">
        <v>0.34</v>
      </c>
      <c r="M87" s="201">
        <v>2.2599999999999998</v>
      </c>
      <c r="N87" s="201">
        <v>1.84</v>
      </c>
      <c r="O87" s="201">
        <v>1.24</v>
      </c>
      <c r="P87" s="201">
        <v>0.88</v>
      </c>
      <c r="Q87" s="201">
        <v>0.17</v>
      </c>
      <c r="R87" s="201">
        <v>0.66</v>
      </c>
      <c r="S87" s="201">
        <v>0.41</v>
      </c>
      <c r="T87" s="201">
        <v>0</v>
      </c>
      <c r="U87" s="201">
        <v>2.2000000000000002</v>
      </c>
      <c r="V87" s="201">
        <v>0.32</v>
      </c>
      <c r="W87" s="201">
        <v>0.72</v>
      </c>
      <c r="X87" s="201">
        <v>2.29</v>
      </c>
      <c r="Y87" s="201">
        <v>0</v>
      </c>
      <c r="Z87" s="201">
        <v>3.84</v>
      </c>
      <c r="AA87" s="201">
        <v>1.4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18.39</v>
      </c>
      <c r="AJ87" s="201">
        <v>0</v>
      </c>
      <c r="AK87" s="201">
        <v>16.72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31.29</v>
      </c>
      <c r="H88" s="201">
        <v>0</v>
      </c>
      <c r="I88" s="201">
        <v>0</v>
      </c>
      <c r="J88" s="201">
        <v>29.84</v>
      </c>
      <c r="K88" s="201">
        <v>234.88</v>
      </c>
      <c r="L88" s="201">
        <v>0.34</v>
      </c>
      <c r="M88" s="201">
        <v>2.2599999999999998</v>
      </c>
      <c r="N88" s="201">
        <v>1.84</v>
      </c>
      <c r="O88" s="201">
        <v>1.24</v>
      </c>
      <c r="P88" s="201">
        <v>0.88</v>
      </c>
      <c r="Q88" s="201">
        <v>0.17</v>
      </c>
      <c r="R88" s="201">
        <v>0.66</v>
      </c>
      <c r="S88" s="201">
        <v>0.41</v>
      </c>
      <c r="T88" s="201">
        <v>0</v>
      </c>
      <c r="U88" s="201">
        <v>2.2000000000000002</v>
      </c>
      <c r="V88" s="201">
        <v>0.32</v>
      </c>
      <c r="W88" s="201">
        <v>0.72</v>
      </c>
      <c r="X88" s="201">
        <v>2.29</v>
      </c>
      <c r="Y88" s="201">
        <v>0</v>
      </c>
      <c r="Z88" s="201">
        <v>3.84</v>
      </c>
      <c r="AA88" s="201">
        <v>1.4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18.39</v>
      </c>
      <c r="AJ88" s="201">
        <v>0</v>
      </c>
      <c r="AK88" s="201">
        <v>16.72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31.29</v>
      </c>
      <c r="H89" s="201">
        <v>0</v>
      </c>
      <c r="I89" s="201">
        <v>0</v>
      </c>
      <c r="J89" s="201">
        <v>29.84</v>
      </c>
      <c r="K89" s="201">
        <v>234.88</v>
      </c>
      <c r="L89" s="201">
        <v>0.34</v>
      </c>
      <c r="M89" s="201">
        <v>2.2599999999999998</v>
      </c>
      <c r="N89" s="201">
        <v>1.84</v>
      </c>
      <c r="O89" s="201">
        <v>1.24</v>
      </c>
      <c r="P89" s="201">
        <v>0.88</v>
      </c>
      <c r="Q89" s="201">
        <v>0.17</v>
      </c>
      <c r="R89" s="201">
        <v>0.66</v>
      </c>
      <c r="S89" s="201">
        <v>0.41</v>
      </c>
      <c r="T89" s="201">
        <v>0</v>
      </c>
      <c r="U89" s="201">
        <v>2.2000000000000002</v>
      </c>
      <c r="V89" s="201">
        <v>0.32</v>
      </c>
      <c r="W89" s="201">
        <v>0.72</v>
      </c>
      <c r="X89" s="201">
        <v>2.29</v>
      </c>
      <c r="Y89" s="201">
        <v>0</v>
      </c>
      <c r="Z89" s="201">
        <v>3.84</v>
      </c>
      <c r="AA89" s="201">
        <v>1.4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18.39</v>
      </c>
      <c r="AJ89" s="201">
        <v>0</v>
      </c>
      <c r="AK89" s="201">
        <v>16.72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31.29</v>
      </c>
      <c r="H90" s="201">
        <v>0</v>
      </c>
      <c r="I90" s="201">
        <v>0</v>
      </c>
      <c r="J90" s="201">
        <v>29.84</v>
      </c>
      <c r="K90" s="201">
        <v>234.88</v>
      </c>
      <c r="L90" s="201">
        <v>0.34</v>
      </c>
      <c r="M90" s="201">
        <v>2.2599999999999998</v>
      </c>
      <c r="N90" s="201">
        <v>1.84</v>
      </c>
      <c r="O90" s="201">
        <v>1.24</v>
      </c>
      <c r="P90" s="201">
        <v>0.88</v>
      </c>
      <c r="Q90" s="201">
        <v>0.17</v>
      </c>
      <c r="R90" s="201">
        <v>0.66</v>
      </c>
      <c r="S90" s="201">
        <v>0.41</v>
      </c>
      <c r="T90" s="201">
        <v>0</v>
      </c>
      <c r="U90" s="201">
        <v>2.2000000000000002</v>
      </c>
      <c r="V90" s="201">
        <v>0.32</v>
      </c>
      <c r="W90" s="201">
        <v>0.72</v>
      </c>
      <c r="X90" s="201">
        <v>2.29</v>
      </c>
      <c r="Y90" s="201">
        <v>0</v>
      </c>
      <c r="Z90" s="201">
        <v>3.84</v>
      </c>
      <c r="AA90" s="201">
        <v>1.4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18.39</v>
      </c>
      <c r="AJ90" s="201">
        <v>0</v>
      </c>
      <c r="AK90" s="201">
        <v>16.72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31.29</v>
      </c>
      <c r="H91" s="201">
        <v>0</v>
      </c>
      <c r="I91" s="201">
        <v>0</v>
      </c>
      <c r="J91" s="201">
        <v>29.84</v>
      </c>
      <c r="K91" s="201">
        <v>234.88</v>
      </c>
      <c r="L91" s="201">
        <v>0.34</v>
      </c>
      <c r="M91" s="201">
        <v>2.2599999999999998</v>
      </c>
      <c r="N91" s="201">
        <v>1.84</v>
      </c>
      <c r="O91" s="201">
        <v>1.24</v>
      </c>
      <c r="P91" s="201">
        <v>0.88</v>
      </c>
      <c r="Q91" s="201">
        <v>0.17</v>
      </c>
      <c r="R91" s="201">
        <v>0.66</v>
      </c>
      <c r="S91" s="201">
        <v>0.41</v>
      </c>
      <c r="T91" s="201">
        <v>0</v>
      </c>
      <c r="U91" s="201">
        <v>2.2000000000000002</v>
      </c>
      <c r="V91" s="201">
        <v>0.32</v>
      </c>
      <c r="W91" s="201">
        <v>0.72</v>
      </c>
      <c r="X91" s="201">
        <v>2.29</v>
      </c>
      <c r="Y91" s="201">
        <v>0</v>
      </c>
      <c r="Z91" s="201">
        <v>5.12</v>
      </c>
      <c r="AA91" s="201">
        <v>1.4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18.39</v>
      </c>
      <c r="AJ91" s="201">
        <v>0</v>
      </c>
      <c r="AK91" s="201">
        <v>16.72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31.29</v>
      </c>
      <c r="H92" s="201">
        <v>0</v>
      </c>
      <c r="I92" s="201">
        <v>0</v>
      </c>
      <c r="J92" s="201">
        <v>29.84</v>
      </c>
      <c r="K92" s="201">
        <v>234.88</v>
      </c>
      <c r="L92" s="201">
        <v>0.34</v>
      </c>
      <c r="M92" s="201">
        <v>2.2599999999999998</v>
      </c>
      <c r="N92" s="201">
        <v>1.84</v>
      </c>
      <c r="O92" s="201">
        <v>1.24</v>
      </c>
      <c r="P92" s="201">
        <v>0.88</v>
      </c>
      <c r="Q92" s="201">
        <v>0.17</v>
      </c>
      <c r="R92" s="201">
        <v>0.66</v>
      </c>
      <c r="S92" s="201">
        <v>0.41</v>
      </c>
      <c r="T92" s="201">
        <v>0</v>
      </c>
      <c r="U92" s="201">
        <v>2.2000000000000002</v>
      </c>
      <c r="V92" s="201">
        <v>0.32</v>
      </c>
      <c r="W92" s="201">
        <v>0.72</v>
      </c>
      <c r="X92" s="201">
        <v>2.29</v>
      </c>
      <c r="Y92" s="201">
        <v>0</v>
      </c>
      <c r="Z92" s="201">
        <v>5.12</v>
      </c>
      <c r="AA92" s="201">
        <v>1.4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18.39</v>
      </c>
      <c r="AJ92" s="201">
        <v>0</v>
      </c>
      <c r="AK92" s="201">
        <v>16.72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31.29</v>
      </c>
      <c r="H93" s="201">
        <v>0</v>
      </c>
      <c r="I93" s="201">
        <v>0</v>
      </c>
      <c r="J93" s="201">
        <v>29.84</v>
      </c>
      <c r="K93" s="201">
        <v>234.88</v>
      </c>
      <c r="L93" s="201">
        <v>4.12</v>
      </c>
      <c r="M93" s="201">
        <v>2.2599999999999998</v>
      </c>
      <c r="N93" s="201">
        <v>1.84</v>
      </c>
      <c r="O93" s="201">
        <v>1.24</v>
      </c>
      <c r="P93" s="201">
        <v>0.88</v>
      </c>
      <c r="Q93" s="201">
        <v>1.9</v>
      </c>
      <c r="R93" s="201">
        <v>7.78</v>
      </c>
      <c r="S93" s="201">
        <v>4.84</v>
      </c>
      <c r="T93" s="201">
        <v>0</v>
      </c>
      <c r="U93" s="201">
        <v>2.2000000000000002</v>
      </c>
      <c r="V93" s="201">
        <v>0.32</v>
      </c>
      <c r="W93" s="201">
        <v>0.72</v>
      </c>
      <c r="X93" s="201">
        <v>2.29</v>
      </c>
      <c r="Y93" s="201">
        <v>0</v>
      </c>
      <c r="Z93" s="201">
        <v>7.13</v>
      </c>
      <c r="AA93" s="201">
        <v>20.329999999999998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18.39</v>
      </c>
      <c r="AJ93" s="201">
        <v>0</v>
      </c>
      <c r="AK93" s="201">
        <v>16.72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31.29</v>
      </c>
      <c r="H94" s="201">
        <v>0</v>
      </c>
      <c r="I94" s="201">
        <v>0</v>
      </c>
      <c r="J94" s="201">
        <v>29.84</v>
      </c>
      <c r="K94" s="201">
        <v>234.88</v>
      </c>
      <c r="L94" s="201">
        <v>4.12</v>
      </c>
      <c r="M94" s="201">
        <v>2.2599999999999998</v>
      </c>
      <c r="N94" s="201">
        <v>1.84</v>
      </c>
      <c r="O94" s="201">
        <v>1.24</v>
      </c>
      <c r="P94" s="201">
        <v>0.88</v>
      </c>
      <c r="Q94" s="201">
        <v>1.9</v>
      </c>
      <c r="R94" s="201">
        <v>8.01</v>
      </c>
      <c r="S94" s="201">
        <v>4.84</v>
      </c>
      <c r="T94" s="201">
        <v>0</v>
      </c>
      <c r="U94" s="201">
        <v>2.2000000000000002</v>
      </c>
      <c r="V94" s="201">
        <v>0.32</v>
      </c>
      <c r="W94" s="201">
        <v>0.72</v>
      </c>
      <c r="X94" s="201">
        <v>2.29</v>
      </c>
      <c r="Y94" s="201">
        <v>0</v>
      </c>
      <c r="Z94" s="201">
        <v>7.13</v>
      </c>
      <c r="AA94" s="201">
        <v>20.329999999999998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18.39</v>
      </c>
      <c r="AJ94" s="201">
        <v>0</v>
      </c>
      <c r="AK94" s="201">
        <v>16.72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31.29</v>
      </c>
      <c r="H95" s="201">
        <v>0</v>
      </c>
      <c r="I95" s="201">
        <v>0</v>
      </c>
      <c r="J95" s="201">
        <v>29.84</v>
      </c>
      <c r="K95" s="201">
        <v>234.88</v>
      </c>
      <c r="L95" s="201">
        <v>4.12</v>
      </c>
      <c r="M95" s="201">
        <v>2.2599999999999998</v>
      </c>
      <c r="N95" s="201">
        <v>1.84</v>
      </c>
      <c r="O95" s="201">
        <v>1.24</v>
      </c>
      <c r="P95" s="201">
        <v>0.88</v>
      </c>
      <c r="Q95" s="201">
        <v>1.9</v>
      </c>
      <c r="R95" s="201">
        <v>8.01</v>
      </c>
      <c r="S95" s="201">
        <v>4.84</v>
      </c>
      <c r="T95" s="201">
        <v>0</v>
      </c>
      <c r="U95" s="201">
        <v>2.2000000000000002</v>
      </c>
      <c r="V95" s="201">
        <v>0.32</v>
      </c>
      <c r="W95" s="201">
        <v>0.72</v>
      </c>
      <c r="X95" s="201">
        <v>2.29</v>
      </c>
      <c r="Y95" s="201">
        <v>0</v>
      </c>
      <c r="Z95" s="201">
        <v>55.36</v>
      </c>
      <c r="AA95" s="201">
        <v>20.329999999999998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18.39</v>
      </c>
      <c r="AJ95" s="201">
        <v>0</v>
      </c>
      <c r="AK95" s="201">
        <v>16.72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31.29</v>
      </c>
      <c r="H96" s="201">
        <v>0</v>
      </c>
      <c r="I96" s="201">
        <v>0</v>
      </c>
      <c r="J96" s="201">
        <v>29.84</v>
      </c>
      <c r="K96" s="201">
        <v>234.88</v>
      </c>
      <c r="L96" s="201">
        <v>4.12</v>
      </c>
      <c r="M96" s="201">
        <v>2.2599999999999998</v>
      </c>
      <c r="N96" s="201">
        <v>1.84</v>
      </c>
      <c r="O96" s="201">
        <v>1.24</v>
      </c>
      <c r="P96" s="201">
        <v>0.88</v>
      </c>
      <c r="Q96" s="201">
        <v>1.9</v>
      </c>
      <c r="R96" s="201">
        <v>8.01</v>
      </c>
      <c r="S96" s="201">
        <v>4.84</v>
      </c>
      <c r="T96" s="201">
        <v>0</v>
      </c>
      <c r="U96" s="201">
        <v>2.2000000000000002</v>
      </c>
      <c r="V96" s="201">
        <v>0.32</v>
      </c>
      <c r="W96" s="201">
        <v>0.72</v>
      </c>
      <c r="X96" s="201">
        <v>2.29</v>
      </c>
      <c r="Y96" s="201">
        <v>0</v>
      </c>
      <c r="Z96" s="201">
        <v>55.36</v>
      </c>
      <c r="AA96" s="201">
        <v>20.329999999999998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18.39</v>
      </c>
      <c r="AJ96" s="201">
        <v>0</v>
      </c>
      <c r="AK96" s="201">
        <v>16.72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31.29</v>
      </c>
      <c r="H97" s="201">
        <v>0</v>
      </c>
      <c r="I97" s="201">
        <v>0</v>
      </c>
      <c r="J97" s="201">
        <v>29.84</v>
      </c>
      <c r="K97" s="201">
        <v>234.88</v>
      </c>
      <c r="L97" s="201">
        <v>4.12</v>
      </c>
      <c r="M97" s="201">
        <v>2.2599999999999998</v>
      </c>
      <c r="N97" s="201">
        <v>1.84</v>
      </c>
      <c r="O97" s="201">
        <v>1.24</v>
      </c>
      <c r="P97" s="201">
        <v>0.88</v>
      </c>
      <c r="Q97" s="201">
        <v>1.9</v>
      </c>
      <c r="R97" s="201">
        <v>8.01</v>
      </c>
      <c r="S97" s="201">
        <v>4.84</v>
      </c>
      <c r="T97" s="201">
        <v>0</v>
      </c>
      <c r="U97" s="201">
        <v>2.2000000000000002</v>
      </c>
      <c r="V97" s="201">
        <v>0.32</v>
      </c>
      <c r="W97" s="201">
        <v>0.72</v>
      </c>
      <c r="X97" s="201">
        <v>2.29</v>
      </c>
      <c r="Y97" s="201">
        <v>0</v>
      </c>
      <c r="Z97" s="201">
        <v>55.36</v>
      </c>
      <c r="AA97" s="201">
        <v>20.329999999999998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18.39</v>
      </c>
      <c r="AJ97" s="201">
        <v>0</v>
      </c>
      <c r="AK97" s="201">
        <v>16.72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31.29</v>
      </c>
      <c r="H98" s="201">
        <v>0</v>
      </c>
      <c r="I98" s="201">
        <v>0</v>
      </c>
      <c r="J98" s="201">
        <v>29.84</v>
      </c>
      <c r="K98" s="201">
        <v>234.88</v>
      </c>
      <c r="L98" s="201">
        <v>4.12</v>
      </c>
      <c r="M98" s="201">
        <v>2.2599999999999998</v>
      </c>
      <c r="N98" s="201">
        <v>1.84</v>
      </c>
      <c r="O98" s="201">
        <v>1.24</v>
      </c>
      <c r="P98" s="201">
        <v>0.88</v>
      </c>
      <c r="Q98" s="201">
        <v>1.9</v>
      </c>
      <c r="R98" s="201">
        <v>8.01</v>
      </c>
      <c r="S98" s="201">
        <v>4.84</v>
      </c>
      <c r="T98" s="201">
        <v>0</v>
      </c>
      <c r="U98" s="201">
        <v>2.2000000000000002</v>
      </c>
      <c r="V98" s="201">
        <v>0.32</v>
      </c>
      <c r="W98" s="201">
        <v>0.72</v>
      </c>
      <c r="X98" s="201">
        <v>2.29</v>
      </c>
      <c r="Y98" s="201">
        <v>0</v>
      </c>
      <c r="Z98" s="201">
        <v>55.36</v>
      </c>
      <c r="AA98" s="201">
        <v>20.329999999999998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18.39</v>
      </c>
      <c r="AJ98" s="201">
        <v>0</v>
      </c>
      <c r="AK98" s="201">
        <v>16.72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6.2782500000000047E-2</v>
      </c>
      <c r="D99">
        <f t="shared" si="0"/>
        <v>0.39393750000000022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0.71616000000000046</v>
      </c>
      <c r="K99">
        <f t="shared" si="0"/>
        <v>5.0597450000000039</v>
      </c>
      <c r="L99">
        <f t="shared" si="0"/>
        <v>6.7407500000000023E-2</v>
      </c>
      <c r="M99">
        <f t="shared" si="0"/>
        <v>0.17466749999999989</v>
      </c>
      <c r="N99">
        <f t="shared" si="0"/>
        <v>0.13366500000000003</v>
      </c>
      <c r="O99">
        <f t="shared" si="0"/>
        <v>8.6197500000000093E-2</v>
      </c>
      <c r="P99">
        <f t="shared" si="0"/>
        <v>4.7259999999999955E-2</v>
      </c>
      <c r="Q99">
        <f t="shared" si="0"/>
        <v>3.5249999999999997E-2</v>
      </c>
      <c r="R99">
        <f t="shared" si="0"/>
        <v>0.10290500000000012</v>
      </c>
      <c r="S99">
        <f t="shared" si="0"/>
        <v>7.1747499999999936E-2</v>
      </c>
      <c r="T99">
        <f t="shared" si="0"/>
        <v>0</v>
      </c>
      <c r="U99">
        <f t="shared" si="0"/>
        <v>5.2799999999999916E-2</v>
      </c>
      <c r="V99">
        <f t="shared" si="0"/>
        <v>3.6539999999999927E-2</v>
      </c>
      <c r="W99">
        <f t="shared" si="0"/>
        <v>8.676750000000015E-2</v>
      </c>
      <c r="X99">
        <f t="shared" si="0"/>
        <v>0.27882499999999966</v>
      </c>
      <c r="Y99">
        <f t="shared" si="0"/>
        <v>0</v>
      </c>
      <c r="Z99">
        <f t="shared" si="0"/>
        <v>0.42853000000000002</v>
      </c>
      <c r="AA99">
        <f t="shared" si="0"/>
        <v>0.29351750000000004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0.40203500000000053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18</v>
      </c>
      <c r="C29" s="94">
        <f>'IDT-1 Calculation'!DG29</f>
        <v>-7.6210000000000004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-10.379</v>
      </c>
      <c r="G29" s="99">
        <f t="shared" si="0"/>
        <v>0</v>
      </c>
    </row>
    <row r="30" spans="1:7">
      <c r="A30" s="98" t="s">
        <v>72</v>
      </c>
      <c r="B30" s="94">
        <f>'IDT-1 Calculation'!DF30</f>
        <v>42</v>
      </c>
      <c r="C30" s="94">
        <f>'IDT-1 Calculation'!DG30</f>
        <v>-17.780999999999999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-24.219000000000001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106</v>
      </c>
      <c r="C31" s="94">
        <f>'IDT-1 Calculation'!DG31</f>
        <v>-25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-81</v>
      </c>
      <c r="G31" s="99">
        <f t="shared" si="0"/>
        <v>0</v>
      </c>
    </row>
    <row r="32" spans="1:7">
      <c r="A32" s="98" t="s">
        <v>74</v>
      </c>
      <c r="B32" s="94">
        <f>'IDT-1 Calculation'!DF32</f>
        <v>64.403000000000006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-64.403000000000006</v>
      </c>
      <c r="G32" s="99">
        <f t="shared" si="0"/>
        <v>0</v>
      </c>
    </row>
    <row r="33" spans="1:7">
      <c r="A33" s="98" t="s">
        <v>75</v>
      </c>
      <c r="B33" s="94">
        <f>'IDT-1 Calculation'!DF33</f>
        <v>43.704999999999998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-43.704999999999998</v>
      </c>
      <c r="G33" s="99">
        <f t="shared" si="0"/>
        <v>0</v>
      </c>
    </row>
    <row r="34" spans="1:7">
      <c r="A34" s="98" t="s">
        <v>76</v>
      </c>
      <c r="B34" s="94">
        <f>'IDT-1 Calculation'!DF34</f>
        <v>12.914999999999999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-12.914999999999999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130.322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-130.322</v>
      </c>
      <c r="G78" s="99">
        <f t="shared" si="1"/>
        <v>0</v>
      </c>
    </row>
    <row r="79" spans="1:7">
      <c r="A79" s="98" t="s">
        <v>121</v>
      </c>
      <c r="B79" s="94">
        <f>'IDT-1 Calculation'!DF79</f>
        <v>134.792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-134.792</v>
      </c>
      <c r="G79" s="99">
        <f t="shared" si="1"/>
        <v>0</v>
      </c>
    </row>
    <row r="80" spans="1:7">
      <c r="A80" s="98" t="s">
        <v>122</v>
      </c>
      <c r="B80" s="94">
        <f>'IDT-1 Calculation'!DF80</f>
        <v>105.443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-105.443</v>
      </c>
      <c r="G80" s="99">
        <f t="shared" si="1"/>
        <v>0</v>
      </c>
    </row>
    <row r="81" spans="1:7">
      <c r="A81" s="98" t="s">
        <v>123</v>
      </c>
      <c r="B81" s="94">
        <f>'IDT-1 Calculation'!DF81</f>
        <v>103.60599999999999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-103.60599999999999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0.19029650000000001</v>
      </c>
      <c r="C99" s="110">
        <f>SUM(C3:C98)/4000</f>
        <v>-1.2600500000000001E-2</v>
      </c>
      <c r="D99" s="110">
        <f>SUM(D3:D98)/4000</f>
        <v>0</v>
      </c>
      <c r="E99" s="110">
        <f>SUM(E3:E98)/4000</f>
        <v>0</v>
      </c>
      <c r="F99" s="110">
        <f>SUM(F3:F98)/4000</f>
        <v>-0.17769599999999999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3.52</v>
      </c>
      <c r="D3" s="201">
        <v>7.47</v>
      </c>
      <c r="E3" s="201">
        <v>0</v>
      </c>
      <c r="F3" s="201">
        <v>0</v>
      </c>
      <c r="G3" s="201">
        <v>18.100000000000001</v>
      </c>
      <c r="H3" s="201">
        <v>0</v>
      </c>
      <c r="I3" s="201">
        <v>0</v>
      </c>
      <c r="J3" s="201">
        <v>17.260000000000002</v>
      </c>
      <c r="K3" s="201">
        <v>76.47</v>
      </c>
      <c r="L3" s="201">
        <v>32.43</v>
      </c>
      <c r="M3" s="201">
        <v>0</v>
      </c>
      <c r="N3" s="201">
        <v>1.07</v>
      </c>
      <c r="O3" s="201">
        <v>0.86</v>
      </c>
      <c r="P3" s="201">
        <v>2.21</v>
      </c>
      <c r="Q3" s="201">
        <v>0.84</v>
      </c>
      <c r="R3" s="201">
        <v>4.9800000000000004</v>
      </c>
      <c r="S3" s="201">
        <v>2.84</v>
      </c>
      <c r="T3" s="201">
        <v>0</v>
      </c>
      <c r="U3" s="201">
        <v>11.71</v>
      </c>
      <c r="V3" s="201">
        <v>0.19</v>
      </c>
      <c r="W3" s="201">
        <v>6</v>
      </c>
      <c r="X3" s="201">
        <v>18.18</v>
      </c>
      <c r="Y3" s="201">
        <v>0</v>
      </c>
      <c r="Z3" s="201">
        <v>25.07</v>
      </c>
      <c r="AA3" s="201">
        <v>11.33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10.45</v>
      </c>
      <c r="AJ3" s="201">
        <v>0</v>
      </c>
      <c r="AK3" s="201">
        <v>9.67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3.52</v>
      </c>
      <c r="D4" s="201">
        <v>7.47</v>
      </c>
      <c r="E4" s="201">
        <v>0</v>
      </c>
      <c r="F4" s="201">
        <v>0</v>
      </c>
      <c r="G4" s="201">
        <v>18.100000000000001</v>
      </c>
      <c r="H4" s="201">
        <v>0</v>
      </c>
      <c r="I4" s="201">
        <v>0</v>
      </c>
      <c r="J4" s="201">
        <v>17.260000000000002</v>
      </c>
      <c r="K4" s="201">
        <v>76.47</v>
      </c>
      <c r="L4" s="201">
        <v>32.31</v>
      </c>
      <c r="M4" s="201">
        <v>0</v>
      </c>
      <c r="N4" s="201">
        <v>1.07</v>
      </c>
      <c r="O4" s="201">
        <v>0.86</v>
      </c>
      <c r="P4" s="201">
        <v>2.21</v>
      </c>
      <c r="Q4" s="201">
        <v>0.84</v>
      </c>
      <c r="R4" s="201">
        <v>4.9800000000000004</v>
      </c>
      <c r="S4" s="201">
        <v>2.84</v>
      </c>
      <c r="T4" s="201">
        <v>0</v>
      </c>
      <c r="U4" s="201">
        <v>11.71</v>
      </c>
      <c r="V4" s="201">
        <v>0.19</v>
      </c>
      <c r="W4" s="201">
        <v>6</v>
      </c>
      <c r="X4" s="201">
        <v>18.18</v>
      </c>
      <c r="Y4" s="201">
        <v>0</v>
      </c>
      <c r="Z4" s="201">
        <v>25.07</v>
      </c>
      <c r="AA4" s="201">
        <v>11.33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10.45</v>
      </c>
      <c r="AJ4" s="201">
        <v>0</v>
      </c>
      <c r="AK4" s="201">
        <v>9.67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3.52</v>
      </c>
      <c r="D5" s="201">
        <v>7.47</v>
      </c>
      <c r="E5" s="201">
        <v>0</v>
      </c>
      <c r="F5" s="201">
        <v>0</v>
      </c>
      <c r="G5" s="201">
        <v>18.100000000000001</v>
      </c>
      <c r="H5" s="201">
        <v>0</v>
      </c>
      <c r="I5" s="201">
        <v>0</v>
      </c>
      <c r="J5" s="201">
        <v>17.260000000000002</v>
      </c>
      <c r="K5" s="201">
        <v>76.47</v>
      </c>
      <c r="L5" s="201">
        <v>32.31</v>
      </c>
      <c r="M5" s="201">
        <v>0</v>
      </c>
      <c r="N5" s="201">
        <v>1.07</v>
      </c>
      <c r="O5" s="201">
        <v>0.86</v>
      </c>
      <c r="P5" s="201">
        <v>2.21</v>
      </c>
      <c r="Q5" s="201">
        <v>0.84</v>
      </c>
      <c r="R5" s="201">
        <v>4.9800000000000004</v>
      </c>
      <c r="S5" s="201">
        <v>2.84</v>
      </c>
      <c r="T5" s="201">
        <v>0</v>
      </c>
      <c r="U5" s="201">
        <v>11.71</v>
      </c>
      <c r="V5" s="201">
        <v>0.19</v>
      </c>
      <c r="W5" s="201">
        <v>6</v>
      </c>
      <c r="X5" s="201">
        <v>18.18</v>
      </c>
      <c r="Y5" s="201">
        <v>0</v>
      </c>
      <c r="Z5" s="201">
        <v>25.07</v>
      </c>
      <c r="AA5" s="201">
        <v>11.33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10.45</v>
      </c>
      <c r="AJ5" s="201">
        <v>0</v>
      </c>
      <c r="AK5" s="201">
        <v>9.67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3.52</v>
      </c>
      <c r="D6" s="201">
        <v>7.47</v>
      </c>
      <c r="E6" s="201">
        <v>0</v>
      </c>
      <c r="F6" s="201">
        <v>0</v>
      </c>
      <c r="G6" s="201">
        <v>18.100000000000001</v>
      </c>
      <c r="H6" s="201">
        <v>0</v>
      </c>
      <c r="I6" s="201">
        <v>0</v>
      </c>
      <c r="J6" s="201">
        <v>17.260000000000002</v>
      </c>
      <c r="K6" s="201">
        <v>76.47</v>
      </c>
      <c r="L6" s="201">
        <v>32.31</v>
      </c>
      <c r="M6" s="201">
        <v>0</v>
      </c>
      <c r="N6" s="201">
        <v>1.07</v>
      </c>
      <c r="O6" s="201">
        <v>0.86</v>
      </c>
      <c r="P6" s="201">
        <v>2.21</v>
      </c>
      <c r="Q6" s="201">
        <v>0.84</v>
      </c>
      <c r="R6" s="201">
        <v>4.9800000000000004</v>
      </c>
      <c r="S6" s="201">
        <v>2.68</v>
      </c>
      <c r="T6" s="201">
        <v>0</v>
      </c>
      <c r="U6" s="201">
        <v>11.71</v>
      </c>
      <c r="V6" s="201">
        <v>0.19</v>
      </c>
      <c r="W6" s="201">
        <v>6</v>
      </c>
      <c r="X6" s="201">
        <v>18.18</v>
      </c>
      <c r="Y6" s="201">
        <v>0</v>
      </c>
      <c r="Z6" s="201">
        <v>25.07</v>
      </c>
      <c r="AA6" s="201">
        <v>11.33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10.45</v>
      </c>
      <c r="AJ6" s="201">
        <v>0</v>
      </c>
      <c r="AK6" s="201">
        <v>9.67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3.52</v>
      </c>
      <c r="D7" s="201">
        <v>7.47</v>
      </c>
      <c r="E7" s="201">
        <v>0</v>
      </c>
      <c r="F7" s="201">
        <v>0</v>
      </c>
      <c r="G7" s="201">
        <v>18.100000000000001</v>
      </c>
      <c r="H7" s="201">
        <v>0</v>
      </c>
      <c r="I7" s="201">
        <v>0</v>
      </c>
      <c r="J7" s="201">
        <v>17.260000000000002</v>
      </c>
      <c r="K7" s="201">
        <v>76.47</v>
      </c>
      <c r="L7" s="201">
        <v>32.31</v>
      </c>
      <c r="M7" s="201">
        <v>0</v>
      </c>
      <c r="N7" s="201">
        <v>1.07</v>
      </c>
      <c r="O7" s="201">
        <v>0.86</v>
      </c>
      <c r="P7" s="201">
        <v>2.21</v>
      </c>
      <c r="Q7" s="201">
        <v>0.84</v>
      </c>
      <c r="R7" s="201">
        <v>4.9800000000000004</v>
      </c>
      <c r="S7" s="201">
        <v>2.81</v>
      </c>
      <c r="T7" s="201">
        <v>0</v>
      </c>
      <c r="U7" s="201">
        <v>11.71</v>
      </c>
      <c r="V7" s="201">
        <v>0.19</v>
      </c>
      <c r="W7" s="201">
        <v>6</v>
      </c>
      <c r="X7" s="201">
        <v>18.18</v>
      </c>
      <c r="Y7" s="201">
        <v>0</v>
      </c>
      <c r="Z7" s="201">
        <v>25.07</v>
      </c>
      <c r="AA7" s="201">
        <v>11.34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10.45</v>
      </c>
      <c r="AJ7" s="201">
        <v>0</v>
      </c>
      <c r="AK7" s="201">
        <v>9.67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3.52</v>
      </c>
      <c r="D8" s="201">
        <v>7.47</v>
      </c>
      <c r="E8" s="201">
        <v>0</v>
      </c>
      <c r="F8" s="201">
        <v>0</v>
      </c>
      <c r="G8" s="201">
        <v>18.100000000000001</v>
      </c>
      <c r="H8" s="201">
        <v>0</v>
      </c>
      <c r="I8" s="201">
        <v>0</v>
      </c>
      <c r="J8" s="201">
        <v>17.260000000000002</v>
      </c>
      <c r="K8" s="201">
        <v>76.47</v>
      </c>
      <c r="L8" s="201">
        <v>32.31</v>
      </c>
      <c r="M8" s="201">
        <v>0</v>
      </c>
      <c r="N8" s="201">
        <v>1.07</v>
      </c>
      <c r="O8" s="201">
        <v>0.86</v>
      </c>
      <c r="P8" s="201">
        <v>2.21</v>
      </c>
      <c r="Q8" s="201">
        <v>0.84</v>
      </c>
      <c r="R8" s="201">
        <v>4.9800000000000004</v>
      </c>
      <c r="S8" s="201">
        <v>2.81</v>
      </c>
      <c r="T8" s="201">
        <v>0</v>
      </c>
      <c r="U8" s="201">
        <v>11.71</v>
      </c>
      <c r="V8" s="201">
        <v>0.19</v>
      </c>
      <c r="W8" s="201">
        <v>6</v>
      </c>
      <c r="X8" s="201">
        <v>18.18</v>
      </c>
      <c r="Y8" s="201">
        <v>0</v>
      </c>
      <c r="Z8" s="201">
        <v>25.07</v>
      </c>
      <c r="AA8" s="201">
        <v>11.34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10.45</v>
      </c>
      <c r="AJ8" s="201">
        <v>0</v>
      </c>
      <c r="AK8" s="201">
        <v>9.67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3.52</v>
      </c>
      <c r="D9" s="201">
        <v>7.47</v>
      </c>
      <c r="E9" s="201">
        <v>0</v>
      </c>
      <c r="F9" s="201">
        <v>0</v>
      </c>
      <c r="G9" s="201">
        <v>18.100000000000001</v>
      </c>
      <c r="H9" s="201">
        <v>0</v>
      </c>
      <c r="I9" s="201">
        <v>0</v>
      </c>
      <c r="J9" s="201">
        <v>17.260000000000002</v>
      </c>
      <c r="K9" s="201">
        <v>76.47</v>
      </c>
      <c r="L9" s="201">
        <v>32.31</v>
      </c>
      <c r="M9" s="201">
        <v>0</v>
      </c>
      <c r="N9" s="201">
        <v>1.07</v>
      </c>
      <c r="O9" s="201">
        <v>0.86</v>
      </c>
      <c r="P9" s="201">
        <v>2.21</v>
      </c>
      <c r="Q9" s="201">
        <v>0.84</v>
      </c>
      <c r="R9" s="201">
        <v>4.9800000000000004</v>
      </c>
      <c r="S9" s="201">
        <v>2.81</v>
      </c>
      <c r="T9" s="201">
        <v>0</v>
      </c>
      <c r="U9" s="201">
        <v>11.71</v>
      </c>
      <c r="V9" s="201">
        <v>0.19</v>
      </c>
      <c r="W9" s="201">
        <v>5.72</v>
      </c>
      <c r="X9" s="201">
        <v>17.66</v>
      </c>
      <c r="Y9" s="201">
        <v>0</v>
      </c>
      <c r="Z9" s="201">
        <v>19.899999999999999</v>
      </c>
      <c r="AA9" s="201">
        <v>11.34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10.45</v>
      </c>
      <c r="AJ9" s="201">
        <v>0</v>
      </c>
      <c r="AK9" s="201">
        <v>9.67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3.52</v>
      </c>
      <c r="D10" s="201">
        <v>7.47</v>
      </c>
      <c r="E10" s="201">
        <v>0</v>
      </c>
      <c r="F10" s="201">
        <v>0</v>
      </c>
      <c r="G10" s="201">
        <v>18.100000000000001</v>
      </c>
      <c r="H10" s="201">
        <v>0</v>
      </c>
      <c r="I10" s="201">
        <v>0</v>
      </c>
      <c r="J10" s="201">
        <v>17.260000000000002</v>
      </c>
      <c r="K10" s="201">
        <v>76.47</v>
      </c>
      <c r="L10" s="201">
        <v>32.31</v>
      </c>
      <c r="M10" s="201">
        <v>0</v>
      </c>
      <c r="N10" s="201">
        <v>1.07</v>
      </c>
      <c r="O10" s="201">
        <v>0.86</v>
      </c>
      <c r="P10" s="201">
        <v>2.21</v>
      </c>
      <c r="Q10" s="201">
        <v>0.84</v>
      </c>
      <c r="R10" s="201">
        <v>4.9800000000000004</v>
      </c>
      <c r="S10" s="201">
        <v>2.81</v>
      </c>
      <c r="T10" s="201">
        <v>0</v>
      </c>
      <c r="U10" s="201">
        <v>11.71</v>
      </c>
      <c r="V10" s="201">
        <v>0.19</v>
      </c>
      <c r="W10" s="201">
        <v>5.72</v>
      </c>
      <c r="X10" s="201">
        <v>17.66</v>
      </c>
      <c r="Y10" s="201">
        <v>0</v>
      </c>
      <c r="Z10" s="201">
        <v>19.899999999999999</v>
      </c>
      <c r="AA10" s="201">
        <v>11.34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10.45</v>
      </c>
      <c r="AJ10" s="201">
        <v>0</v>
      </c>
      <c r="AK10" s="201">
        <v>9.67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3.52</v>
      </c>
      <c r="D11" s="201">
        <v>7.47</v>
      </c>
      <c r="E11" s="201">
        <v>0</v>
      </c>
      <c r="F11" s="201">
        <v>0</v>
      </c>
      <c r="G11" s="201">
        <v>18.100000000000001</v>
      </c>
      <c r="H11" s="201">
        <v>0</v>
      </c>
      <c r="I11" s="201">
        <v>0</v>
      </c>
      <c r="J11" s="201">
        <v>17.260000000000002</v>
      </c>
      <c r="K11" s="201">
        <v>76.47</v>
      </c>
      <c r="L11" s="201">
        <v>32.31</v>
      </c>
      <c r="M11" s="201">
        <v>0</v>
      </c>
      <c r="N11" s="201">
        <v>1.07</v>
      </c>
      <c r="O11" s="201">
        <v>0.86</v>
      </c>
      <c r="P11" s="201">
        <v>2.21</v>
      </c>
      <c r="Q11" s="201">
        <v>0.84</v>
      </c>
      <c r="R11" s="201">
        <v>4.9800000000000004</v>
      </c>
      <c r="S11" s="201">
        <v>2.81</v>
      </c>
      <c r="T11" s="201">
        <v>0</v>
      </c>
      <c r="U11" s="201">
        <v>11.71</v>
      </c>
      <c r="V11" s="201">
        <v>2.19</v>
      </c>
      <c r="W11" s="201">
        <v>5.72</v>
      </c>
      <c r="X11" s="201">
        <v>17.66</v>
      </c>
      <c r="Y11" s="201">
        <v>0</v>
      </c>
      <c r="Z11" s="201">
        <v>19.899999999999999</v>
      </c>
      <c r="AA11" s="201">
        <v>11.34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10.45</v>
      </c>
      <c r="AJ11" s="201">
        <v>0</v>
      </c>
      <c r="AK11" s="201">
        <v>9.67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3.52</v>
      </c>
      <c r="D12" s="201">
        <v>7.47</v>
      </c>
      <c r="E12" s="201">
        <v>0</v>
      </c>
      <c r="F12" s="201">
        <v>0</v>
      </c>
      <c r="G12" s="201">
        <v>18.100000000000001</v>
      </c>
      <c r="H12" s="201">
        <v>0</v>
      </c>
      <c r="I12" s="201">
        <v>0</v>
      </c>
      <c r="J12" s="201">
        <v>17.260000000000002</v>
      </c>
      <c r="K12" s="201">
        <v>76.47</v>
      </c>
      <c r="L12" s="201">
        <v>32.31</v>
      </c>
      <c r="M12" s="201">
        <v>0</v>
      </c>
      <c r="N12" s="201">
        <v>1.07</v>
      </c>
      <c r="O12" s="201">
        <v>0.86</v>
      </c>
      <c r="P12" s="201">
        <v>2.21</v>
      </c>
      <c r="Q12" s="201">
        <v>0.84</v>
      </c>
      <c r="R12" s="201">
        <v>4.9800000000000004</v>
      </c>
      <c r="S12" s="201">
        <v>2.81</v>
      </c>
      <c r="T12" s="201">
        <v>0</v>
      </c>
      <c r="U12" s="201">
        <v>11.71</v>
      </c>
      <c r="V12" s="201">
        <v>2.27</v>
      </c>
      <c r="W12" s="201">
        <v>5.72</v>
      </c>
      <c r="X12" s="201">
        <v>17.66</v>
      </c>
      <c r="Y12" s="201">
        <v>0</v>
      </c>
      <c r="Z12" s="201">
        <v>19.899999999999999</v>
      </c>
      <c r="AA12" s="201">
        <v>11.34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10.45</v>
      </c>
      <c r="AJ12" s="201">
        <v>0</v>
      </c>
      <c r="AK12" s="201">
        <v>9.67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3.52</v>
      </c>
      <c r="D13" s="201">
        <v>7.47</v>
      </c>
      <c r="E13" s="201">
        <v>0</v>
      </c>
      <c r="F13" s="201">
        <v>0</v>
      </c>
      <c r="G13" s="201">
        <v>18.100000000000001</v>
      </c>
      <c r="H13" s="201">
        <v>0</v>
      </c>
      <c r="I13" s="201">
        <v>0</v>
      </c>
      <c r="J13" s="201">
        <v>17.260000000000002</v>
      </c>
      <c r="K13" s="201">
        <v>76.47</v>
      </c>
      <c r="L13" s="201">
        <v>32.31</v>
      </c>
      <c r="M13" s="201">
        <v>0</v>
      </c>
      <c r="N13" s="201">
        <v>0</v>
      </c>
      <c r="O13" s="201">
        <v>0.85</v>
      </c>
      <c r="P13" s="201">
        <v>2.21</v>
      </c>
      <c r="Q13" s="201">
        <v>0.84</v>
      </c>
      <c r="R13" s="201">
        <v>4.9800000000000004</v>
      </c>
      <c r="S13" s="201">
        <v>2.81</v>
      </c>
      <c r="T13" s="201">
        <v>0</v>
      </c>
      <c r="U13" s="201">
        <v>11.71</v>
      </c>
      <c r="V13" s="201">
        <v>2.27</v>
      </c>
      <c r="W13" s="201">
        <v>5.72</v>
      </c>
      <c r="X13" s="201">
        <v>17.66</v>
      </c>
      <c r="Y13" s="201">
        <v>0</v>
      </c>
      <c r="Z13" s="201">
        <v>19.899999999999999</v>
      </c>
      <c r="AA13" s="201">
        <v>11.34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10.45</v>
      </c>
      <c r="AJ13" s="201">
        <v>0</v>
      </c>
      <c r="AK13" s="201">
        <v>9.67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3.52</v>
      </c>
      <c r="D14" s="201">
        <v>7.47</v>
      </c>
      <c r="E14" s="201">
        <v>0</v>
      </c>
      <c r="F14" s="201">
        <v>0</v>
      </c>
      <c r="G14" s="201">
        <v>18.100000000000001</v>
      </c>
      <c r="H14" s="201">
        <v>0</v>
      </c>
      <c r="I14" s="201">
        <v>0</v>
      </c>
      <c r="J14" s="201">
        <v>17.260000000000002</v>
      </c>
      <c r="K14" s="201">
        <v>76.47</v>
      </c>
      <c r="L14" s="201">
        <v>32.31</v>
      </c>
      <c r="M14" s="201">
        <v>0</v>
      </c>
      <c r="N14" s="201">
        <v>1.07</v>
      </c>
      <c r="O14" s="201">
        <v>0.85</v>
      </c>
      <c r="P14" s="201">
        <v>2.21</v>
      </c>
      <c r="Q14" s="201">
        <v>0.84</v>
      </c>
      <c r="R14" s="201">
        <v>4.9800000000000004</v>
      </c>
      <c r="S14" s="201">
        <v>2.81</v>
      </c>
      <c r="T14" s="201">
        <v>0</v>
      </c>
      <c r="U14" s="201">
        <v>11.71</v>
      </c>
      <c r="V14" s="201">
        <v>2.27</v>
      </c>
      <c r="W14" s="201">
        <v>5.72</v>
      </c>
      <c r="X14" s="201">
        <v>17.66</v>
      </c>
      <c r="Y14" s="201">
        <v>0</v>
      </c>
      <c r="Z14" s="201">
        <v>19.899999999999999</v>
      </c>
      <c r="AA14" s="201">
        <v>11.34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10.45</v>
      </c>
      <c r="AJ14" s="201">
        <v>0</v>
      </c>
      <c r="AK14" s="201">
        <v>9.67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3.52</v>
      </c>
      <c r="D15" s="201">
        <v>7.47</v>
      </c>
      <c r="E15" s="201">
        <v>0</v>
      </c>
      <c r="F15" s="201">
        <v>0</v>
      </c>
      <c r="G15" s="201">
        <v>18.100000000000001</v>
      </c>
      <c r="H15" s="201">
        <v>0</v>
      </c>
      <c r="I15" s="201">
        <v>0</v>
      </c>
      <c r="J15" s="201">
        <v>17.260000000000002</v>
      </c>
      <c r="K15" s="201">
        <v>76.47</v>
      </c>
      <c r="L15" s="201">
        <v>32.31</v>
      </c>
      <c r="M15" s="201">
        <v>0</v>
      </c>
      <c r="N15" s="201">
        <v>1.07</v>
      </c>
      <c r="O15" s="201">
        <v>0.85</v>
      </c>
      <c r="P15" s="201">
        <v>2.21</v>
      </c>
      <c r="Q15" s="201">
        <v>0.84</v>
      </c>
      <c r="R15" s="201">
        <v>4.9800000000000004</v>
      </c>
      <c r="S15" s="201">
        <v>2.81</v>
      </c>
      <c r="T15" s="201">
        <v>0</v>
      </c>
      <c r="U15" s="201">
        <v>11.71</v>
      </c>
      <c r="V15" s="201">
        <v>2.27</v>
      </c>
      <c r="W15" s="201">
        <v>5.72</v>
      </c>
      <c r="X15" s="201">
        <v>17.66</v>
      </c>
      <c r="Y15" s="201">
        <v>0</v>
      </c>
      <c r="Z15" s="201">
        <v>19.899999999999999</v>
      </c>
      <c r="AA15" s="201">
        <v>11.34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10.45</v>
      </c>
      <c r="AJ15" s="201">
        <v>0</v>
      </c>
      <c r="AK15" s="201">
        <v>9.67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3.52</v>
      </c>
      <c r="D16" s="201">
        <v>7.47</v>
      </c>
      <c r="E16" s="201">
        <v>0</v>
      </c>
      <c r="F16" s="201">
        <v>0</v>
      </c>
      <c r="G16" s="201">
        <v>18.100000000000001</v>
      </c>
      <c r="H16" s="201">
        <v>0</v>
      </c>
      <c r="I16" s="201">
        <v>0</v>
      </c>
      <c r="J16" s="201">
        <v>17.260000000000002</v>
      </c>
      <c r="K16" s="201">
        <v>76.47</v>
      </c>
      <c r="L16" s="201">
        <v>32.31</v>
      </c>
      <c r="M16" s="201">
        <v>0</v>
      </c>
      <c r="N16" s="201">
        <v>1.07</v>
      </c>
      <c r="O16" s="201">
        <v>0.85</v>
      </c>
      <c r="P16" s="201">
        <v>2.21</v>
      </c>
      <c r="Q16" s="201">
        <v>0.84</v>
      </c>
      <c r="R16" s="201">
        <v>4.9800000000000004</v>
      </c>
      <c r="S16" s="201">
        <v>2.81</v>
      </c>
      <c r="T16" s="201">
        <v>0</v>
      </c>
      <c r="U16" s="201">
        <v>11.71</v>
      </c>
      <c r="V16" s="201">
        <v>2.27</v>
      </c>
      <c r="W16" s="201">
        <v>5.72</v>
      </c>
      <c r="X16" s="201">
        <v>17.66</v>
      </c>
      <c r="Y16" s="201">
        <v>0</v>
      </c>
      <c r="Z16" s="201">
        <v>19.899999999999999</v>
      </c>
      <c r="AA16" s="201">
        <v>11.34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10.45</v>
      </c>
      <c r="AJ16" s="201">
        <v>0</v>
      </c>
      <c r="AK16" s="201">
        <v>9.67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3.52</v>
      </c>
      <c r="D17" s="201">
        <v>7.47</v>
      </c>
      <c r="E17" s="201">
        <v>0</v>
      </c>
      <c r="F17" s="201">
        <v>0</v>
      </c>
      <c r="G17" s="201">
        <v>18.100000000000001</v>
      </c>
      <c r="H17" s="201">
        <v>0</v>
      </c>
      <c r="I17" s="201">
        <v>0</v>
      </c>
      <c r="J17" s="201">
        <v>17.260000000000002</v>
      </c>
      <c r="K17" s="201">
        <v>76.47</v>
      </c>
      <c r="L17" s="201">
        <v>32.31</v>
      </c>
      <c r="M17" s="201">
        <v>0</v>
      </c>
      <c r="N17" s="201">
        <v>1.07</v>
      </c>
      <c r="O17" s="201">
        <v>0.85</v>
      </c>
      <c r="P17" s="201">
        <v>2.21</v>
      </c>
      <c r="Q17" s="201">
        <v>0.84</v>
      </c>
      <c r="R17" s="201">
        <v>4.9800000000000004</v>
      </c>
      <c r="S17" s="201">
        <v>2.81</v>
      </c>
      <c r="T17" s="201">
        <v>0</v>
      </c>
      <c r="U17" s="201">
        <v>11.71</v>
      </c>
      <c r="V17" s="201">
        <v>2.27</v>
      </c>
      <c r="W17" s="201">
        <v>5.72</v>
      </c>
      <c r="X17" s="201">
        <v>17.66</v>
      </c>
      <c r="Y17" s="201">
        <v>0</v>
      </c>
      <c r="Z17" s="201">
        <v>19.899999999999999</v>
      </c>
      <c r="AA17" s="201">
        <v>11.34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10.45</v>
      </c>
      <c r="AJ17" s="201">
        <v>0</v>
      </c>
      <c r="AK17" s="201">
        <v>9.67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3.52</v>
      </c>
      <c r="D18" s="201">
        <v>7.47</v>
      </c>
      <c r="E18" s="201">
        <v>0</v>
      </c>
      <c r="F18" s="201">
        <v>0</v>
      </c>
      <c r="G18" s="201">
        <v>18.100000000000001</v>
      </c>
      <c r="H18" s="201">
        <v>0</v>
      </c>
      <c r="I18" s="201">
        <v>0</v>
      </c>
      <c r="J18" s="201">
        <v>17.260000000000002</v>
      </c>
      <c r="K18" s="201">
        <v>76.47</v>
      </c>
      <c r="L18" s="201">
        <v>32.31</v>
      </c>
      <c r="M18" s="201">
        <v>0</v>
      </c>
      <c r="N18" s="201">
        <v>1.07</v>
      </c>
      <c r="O18" s="201">
        <v>0.86</v>
      </c>
      <c r="P18" s="201">
        <v>2.21</v>
      </c>
      <c r="Q18" s="201">
        <v>0.84</v>
      </c>
      <c r="R18" s="201">
        <v>4.9800000000000004</v>
      </c>
      <c r="S18" s="201">
        <v>2.81</v>
      </c>
      <c r="T18" s="201">
        <v>0</v>
      </c>
      <c r="U18" s="201">
        <v>11.71</v>
      </c>
      <c r="V18" s="201">
        <v>2.27</v>
      </c>
      <c r="W18" s="201">
        <v>5.72</v>
      </c>
      <c r="X18" s="201">
        <v>17.66</v>
      </c>
      <c r="Y18" s="201">
        <v>0</v>
      </c>
      <c r="Z18" s="201">
        <v>19.899999999999999</v>
      </c>
      <c r="AA18" s="201">
        <v>11.34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10.45</v>
      </c>
      <c r="AJ18" s="201">
        <v>0</v>
      </c>
      <c r="AK18" s="201">
        <v>9.67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3.52</v>
      </c>
      <c r="D19" s="201">
        <v>7.47</v>
      </c>
      <c r="E19" s="201">
        <v>0</v>
      </c>
      <c r="F19" s="201">
        <v>0</v>
      </c>
      <c r="G19" s="201">
        <v>18.100000000000001</v>
      </c>
      <c r="H19" s="201">
        <v>0</v>
      </c>
      <c r="I19" s="201">
        <v>0</v>
      </c>
      <c r="J19" s="201">
        <v>17.260000000000002</v>
      </c>
      <c r="K19" s="201">
        <v>76.47</v>
      </c>
      <c r="L19" s="201">
        <v>32.31</v>
      </c>
      <c r="M19" s="201">
        <v>0</v>
      </c>
      <c r="N19" s="201">
        <v>1.07</v>
      </c>
      <c r="O19" s="201">
        <v>0.86</v>
      </c>
      <c r="P19" s="201">
        <v>2.21</v>
      </c>
      <c r="Q19" s="201">
        <v>0.84</v>
      </c>
      <c r="R19" s="201">
        <v>4.9800000000000004</v>
      </c>
      <c r="S19" s="201">
        <v>2.81</v>
      </c>
      <c r="T19" s="201">
        <v>0</v>
      </c>
      <c r="U19" s="201">
        <v>11.71</v>
      </c>
      <c r="V19" s="201">
        <v>0.19</v>
      </c>
      <c r="W19" s="201">
        <v>5.72</v>
      </c>
      <c r="X19" s="201">
        <v>17.66</v>
      </c>
      <c r="Y19" s="201">
        <v>0</v>
      </c>
      <c r="Z19" s="201">
        <v>19.899999999999999</v>
      </c>
      <c r="AA19" s="201">
        <v>11.34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10.45</v>
      </c>
      <c r="AJ19" s="201">
        <v>0</v>
      </c>
      <c r="AK19" s="201">
        <v>9.67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3.52</v>
      </c>
      <c r="D20" s="201">
        <v>7.47</v>
      </c>
      <c r="E20" s="201">
        <v>0</v>
      </c>
      <c r="F20" s="201">
        <v>0</v>
      </c>
      <c r="G20" s="201">
        <v>18.100000000000001</v>
      </c>
      <c r="H20" s="201">
        <v>0</v>
      </c>
      <c r="I20" s="201">
        <v>0</v>
      </c>
      <c r="J20" s="201">
        <v>17.260000000000002</v>
      </c>
      <c r="K20" s="201">
        <v>76.47</v>
      </c>
      <c r="L20" s="201">
        <v>32.31</v>
      </c>
      <c r="M20" s="201">
        <v>0</v>
      </c>
      <c r="N20" s="201">
        <v>1.07</v>
      </c>
      <c r="O20" s="201">
        <v>0.86</v>
      </c>
      <c r="P20" s="201">
        <v>2.21</v>
      </c>
      <c r="Q20" s="201">
        <v>0.84</v>
      </c>
      <c r="R20" s="201">
        <v>4.9800000000000004</v>
      </c>
      <c r="S20" s="201">
        <v>2.81</v>
      </c>
      <c r="T20" s="201">
        <v>0</v>
      </c>
      <c r="U20" s="201">
        <v>11.71</v>
      </c>
      <c r="V20" s="201">
        <v>0.19</v>
      </c>
      <c r="W20" s="201">
        <v>5.72</v>
      </c>
      <c r="X20" s="201">
        <v>17.66</v>
      </c>
      <c r="Y20" s="201">
        <v>0</v>
      </c>
      <c r="Z20" s="201">
        <v>19.899999999999999</v>
      </c>
      <c r="AA20" s="201">
        <v>11.34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10.45</v>
      </c>
      <c r="AJ20" s="201">
        <v>0</v>
      </c>
      <c r="AK20" s="201">
        <v>9.67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3.52</v>
      </c>
      <c r="D21" s="201">
        <v>7.47</v>
      </c>
      <c r="E21" s="201">
        <v>0</v>
      </c>
      <c r="F21" s="201">
        <v>0</v>
      </c>
      <c r="G21" s="201">
        <v>18.100000000000001</v>
      </c>
      <c r="H21" s="201">
        <v>0</v>
      </c>
      <c r="I21" s="201">
        <v>0</v>
      </c>
      <c r="J21" s="201">
        <v>17.260000000000002</v>
      </c>
      <c r="K21" s="201">
        <v>76.47</v>
      </c>
      <c r="L21" s="201">
        <v>32.31</v>
      </c>
      <c r="M21" s="201">
        <v>0</v>
      </c>
      <c r="N21" s="201">
        <v>1.07</v>
      </c>
      <c r="O21" s="201">
        <v>0.86</v>
      </c>
      <c r="P21" s="201">
        <v>2.21</v>
      </c>
      <c r="Q21" s="201">
        <v>0.84</v>
      </c>
      <c r="R21" s="201">
        <v>4.9800000000000004</v>
      </c>
      <c r="S21" s="201">
        <v>2.81</v>
      </c>
      <c r="T21" s="201">
        <v>0</v>
      </c>
      <c r="U21" s="201">
        <v>11.71</v>
      </c>
      <c r="V21" s="201">
        <v>0.19</v>
      </c>
      <c r="W21" s="201">
        <v>5.72</v>
      </c>
      <c r="X21" s="201">
        <v>17.66</v>
      </c>
      <c r="Y21" s="201">
        <v>0</v>
      </c>
      <c r="Z21" s="201">
        <v>19.899999999999999</v>
      </c>
      <c r="AA21" s="201">
        <v>11.34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10.45</v>
      </c>
      <c r="AJ21" s="201">
        <v>0</v>
      </c>
      <c r="AK21" s="201">
        <v>9.67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3.52</v>
      </c>
      <c r="D22" s="201">
        <v>7.47</v>
      </c>
      <c r="E22" s="201">
        <v>0</v>
      </c>
      <c r="F22" s="201">
        <v>0</v>
      </c>
      <c r="G22" s="201">
        <v>18.100000000000001</v>
      </c>
      <c r="H22" s="201">
        <v>0</v>
      </c>
      <c r="I22" s="201">
        <v>0</v>
      </c>
      <c r="J22" s="201">
        <v>17.260000000000002</v>
      </c>
      <c r="K22" s="201">
        <v>76.47</v>
      </c>
      <c r="L22" s="201">
        <v>32.31</v>
      </c>
      <c r="M22" s="201">
        <v>0</v>
      </c>
      <c r="N22" s="201">
        <v>1.07</v>
      </c>
      <c r="O22" s="201">
        <v>0.86</v>
      </c>
      <c r="P22" s="201">
        <v>2.21</v>
      </c>
      <c r="Q22" s="201">
        <v>0.84</v>
      </c>
      <c r="R22" s="201">
        <v>4.9800000000000004</v>
      </c>
      <c r="S22" s="201">
        <v>2.81</v>
      </c>
      <c r="T22" s="201">
        <v>0</v>
      </c>
      <c r="U22" s="201">
        <v>11.71</v>
      </c>
      <c r="V22" s="201">
        <v>0.19</v>
      </c>
      <c r="W22" s="201">
        <v>5.72</v>
      </c>
      <c r="X22" s="201">
        <v>17.66</v>
      </c>
      <c r="Y22" s="201">
        <v>0</v>
      </c>
      <c r="Z22" s="201">
        <v>19.899999999999999</v>
      </c>
      <c r="AA22" s="201">
        <v>11.34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10.45</v>
      </c>
      <c r="AJ22" s="201">
        <v>0</v>
      </c>
      <c r="AK22" s="201">
        <v>9.67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3.52</v>
      </c>
      <c r="D23" s="201">
        <v>7.47</v>
      </c>
      <c r="E23" s="201">
        <v>0</v>
      </c>
      <c r="F23" s="201">
        <v>0</v>
      </c>
      <c r="G23" s="201">
        <v>18.100000000000001</v>
      </c>
      <c r="H23" s="201">
        <v>0</v>
      </c>
      <c r="I23" s="201">
        <v>0</v>
      </c>
      <c r="J23" s="201">
        <v>17.260000000000002</v>
      </c>
      <c r="K23" s="201">
        <v>76.47</v>
      </c>
      <c r="L23" s="201">
        <v>32.24</v>
      </c>
      <c r="M23" s="201">
        <v>0</v>
      </c>
      <c r="N23" s="201">
        <v>1.07</v>
      </c>
      <c r="O23" s="201">
        <v>0.86</v>
      </c>
      <c r="P23" s="201">
        <v>2.21</v>
      </c>
      <c r="Q23" s="201">
        <v>0.84</v>
      </c>
      <c r="R23" s="201">
        <v>4.9800000000000004</v>
      </c>
      <c r="S23" s="201">
        <v>2.81</v>
      </c>
      <c r="T23" s="201">
        <v>0</v>
      </c>
      <c r="U23" s="201">
        <v>11.71</v>
      </c>
      <c r="V23" s="201">
        <v>0.19</v>
      </c>
      <c r="W23" s="201">
        <v>0.42</v>
      </c>
      <c r="X23" s="201">
        <v>1.33</v>
      </c>
      <c r="Y23" s="201">
        <v>0</v>
      </c>
      <c r="Z23" s="201">
        <v>25.07</v>
      </c>
      <c r="AA23" s="201">
        <v>11.33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10.45</v>
      </c>
      <c r="AJ23" s="201">
        <v>0</v>
      </c>
      <c r="AK23" s="201">
        <v>9.67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3.52</v>
      </c>
      <c r="D24" s="201">
        <v>7.47</v>
      </c>
      <c r="E24" s="201">
        <v>0</v>
      </c>
      <c r="F24" s="201">
        <v>0</v>
      </c>
      <c r="G24" s="201">
        <v>18.100000000000001</v>
      </c>
      <c r="H24" s="201">
        <v>0</v>
      </c>
      <c r="I24" s="201">
        <v>0</v>
      </c>
      <c r="J24" s="201">
        <v>17.260000000000002</v>
      </c>
      <c r="K24" s="201">
        <v>76.47</v>
      </c>
      <c r="L24" s="201">
        <v>32.24</v>
      </c>
      <c r="M24" s="201">
        <v>0</v>
      </c>
      <c r="N24" s="201">
        <v>1.07</v>
      </c>
      <c r="O24" s="201">
        <v>0.86</v>
      </c>
      <c r="P24" s="201">
        <v>2.21</v>
      </c>
      <c r="Q24" s="201">
        <v>0.84</v>
      </c>
      <c r="R24" s="201">
        <v>4.9800000000000004</v>
      </c>
      <c r="S24" s="201">
        <v>2.81</v>
      </c>
      <c r="T24" s="201">
        <v>0</v>
      </c>
      <c r="U24" s="201">
        <v>11.71</v>
      </c>
      <c r="V24" s="201">
        <v>0.19</v>
      </c>
      <c r="W24" s="201">
        <v>0.42</v>
      </c>
      <c r="X24" s="201">
        <v>1.33</v>
      </c>
      <c r="Y24" s="201">
        <v>0</v>
      </c>
      <c r="Z24" s="201">
        <v>25.07</v>
      </c>
      <c r="AA24" s="201">
        <v>11.33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10.45</v>
      </c>
      <c r="AJ24" s="201">
        <v>0</v>
      </c>
      <c r="AK24" s="201">
        <v>9.67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3.52</v>
      </c>
      <c r="D25" s="201">
        <v>7.47</v>
      </c>
      <c r="E25" s="201">
        <v>0</v>
      </c>
      <c r="F25" s="201">
        <v>0</v>
      </c>
      <c r="G25" s="201">
        <v>18.100000000000001</v>
      </c>
      <c r="H25" s="201">
        <v>0</v>
      </c>
      <c r="I25" s="201">
        <v>0</v>
      </c>
      <c r="J25" s="201">
        <v>17.260000000000002</v>
      </c>
      <c r="K25" s="201">
        <v>76.47</v>
      </c>
      <c r="L25" s="201">
        <v>32.24</v>
      </c>
      <c r="M25" s="201">
        <v>0</v>
      </c>
      <c r="N25" s="201">
        <v>1.07</v>
      </c>
      <c r="O25" s="201">
        <v>0.86</v>
      </c>
      <c r="P25" s="201">
        <v>2.21</v>
      </c>
      <c r="Q25" s="201">
        <v>0.84</v>
      </c>
      <c r="R25" s="201">
        <v>0.38</v>
      </c>
      <c r="S25" s="201">
        <v>2.81</v>
      </c>
      <c r="T25" s="201">
        <v>0</v>
      </c>
      <c r="U25" s="201">
        <v>11.71</v>
      </c>
      <c r="V25" s="201">
        <v>0.19</v>
      </c>
      <c r="W25" s="201">
        <v>0.42</v>
      </c>
      <c r="X25" s="201">
        <v>1.33</v>
      </c>
      <c r="Y25" s="201">
        <v>0</v>
      </c>
      <c r="Z25" s="201">
        <v>1.77</v>
      </c>
      <c r="AA25" s="201">
        <v>11.33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10.45</v>
      </c>
      <c r="AJ25" s="201">
        <v>0</v>
      </c>
      <c r="AK25" s="201">
        <v>9.67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3.52</v>
      </c>
      <c r="D26" s="201">
        <v>7.47</v>
      </c>
      <c r="E26" s="201">
        <v>0</v>
      </c>
      <c r="F26" s="201">
        <v>0</v>
      </c>
      <c r="G26" s="201">
        <v>18.100000000000001</v>
      </c>
      <c r="H26" s="201">
        <v>0</v>
      </c>
      <c r="I26" s="201">
        <v>0</v>
      </c>
      <c r="J26" s="201">
        <v>17.260000000000002</v>
      </c>
      <c r="K26" s="201">
        <v>76.47</v>
      </c>
      <c r="L26" s="201">
        <v>32.24</v>
      </c>
      <c r="M26" s="201">
        <v>0</v>
      </c>
      <c r="N26" s="201">
        <v>1.07</v>
      </c>
      <c r="O26" s="201">
        <v>0.86</v>
      </c>
      <c r="P26" s="201">
        <v>2.21</v>
      </c>
      <c r="Q26" s="201">
        <v>0.84</v>
      </c>
      <c r="R26" s="201">
        <v>0.38</v>
      </c>
      <c r="S26" s="201">
        <v>2.81</v>
      </c>
      <c r="T26" s="201">
        <v>0</v>
      </c>
      <c r="U26" s="201">
        <v>11.71</v>
      </c>
      <c r="V26" s="201">
        <v>0.19</v>
      </c>
      <c r="W26" s="201">
        <v>0.42</v>
      </c>
      <c r="X26" s="201">
        <v>1.33</v>
      </c>
      <c r="Y26" s="201">
        <v>0</v>
      </c>
      <c r="Z26" s="201">
        <v>1.77</v>
      </c>
      <c r="AA26" s="201">
        <v>11.33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10.45</v>
      </c>
      <c r="AJ26" s="201">
        <v>0</v>
      </c>
      <c r="AK26" s="201">
        <v>9.67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3.52</v>
      </c>
      <c r="D27" s="201">
        <v>7.47</v>
      </c>
      <c r="E27" s="201">
        <v>0</v>
      </c>
      <c r="F27" s="201">
        <v>0</v>
      </c>
      <c r="G27" s="201">
        <v>18.100000000000001</v>
      </c>
      <c r="H27" s="201">
        <v>0</v>
      </c>
      <c r="I27" s="201">
        <v>0</v>
      </c>
      <c r="J27" s="201">
        <v>17.260000000000002</v>
      </c>
      <c r="K27" s="201">
        <v>77.06</v>
      </c>
      <c r="L27" s="201">
        <v>32.43</v>
      </c>
      <c r="M27" s="201">
        <v>0</v>
      </c>
      <c r="N27" s="201">
        <v>1.07</v>
      </c>
      <c r="O27" s="201">
        <v>0.86</v>
      </c>
      <c r="P27" s="201">
        <v>2.21</v>
      </c>
      <c r="Q27" s="201">
        <v>0.84</v>
      </c>
      <c r="R27" s="201">
        <v>4.9800000000000004</v>
      </c>
      <c r="S27" s="201">
        <v>2.84</v>
      </c>
      <c r="T27" s="201">
        <v>0</v>
      </c>
      <c r="U27" s="201">
        <v>11.71</v>
      </c>
      <c r="V27" s="201">
        <v>0.19</v>
      </c>
      <c r="W27" s="201">
        <v>0.42</v>
      </c>
      <c r="X27" s="201">
        <v>1.33</v>
      </c>
      <c r="Y27" s="201">
        <v>0</v>
      </c>
      <c r="Z27" s="201">
        <v>1.77</v>
      </c>
      <c r="AA27" s="201">
        <v>11.33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10.45</v>
      </c>
      <c r="AJ27" s="201">
        <v>0</v>
      </c>
      <c r="AK27" s="201">
        <v>9.67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3.52</v>
      </c>
      <c r="D28" s="201">
        <v>7.47</v>
      </c>
      <c r="E28" s="201">
        <v>0</v>
      </c>
      <c r="F28" s="201">
        <v>0</v>
      </c>
      <c r="G28" s="201">
        <v>18.100000000000001</v>
      </c>
      <c r="H28" s="201">
        <v>0</v>
      </c>
      <c r="I28" s="201">
        <v>0</v>
      </c>
      <c r="J28" s="201">
        <v>17.260000000000002</v>
      </c>
      <c r="K28" s="201">
        <v>76.47</v>
      </c>
      <c r="L28" s="201">
        <v>32.43</v>
      </c>
      <c r="M28" s="201">
        <v>0</v>
      </c>
      <c r="N28" s="201">
        <v>1.07</v>
      </c>
      <c r="O28" s="201">
        <v>0.86</v>
      </c>
      <c r="P28" s="201">
        <v>2.21</v>
      </c>
      <c r="Q28" s="201">
        <v>0.84</v>
      </c>
      <c r="R28" s="201">
        <v>4.9800000000000004</v>
      </c>
      <c r="S28" s="201">
        <v>2.84</v>
      </c>
      <c r="T28" s="201">
        <v>0</v>
      </c>
      <c r="U28" s="201">
        <v>11.71</v>
      </c>
      <c r="V28" s="201">
        <v>0.19</v>
      </c>
      <c r="W28" s="201">
        <v>0.42</v>
      </c>
      <c r="X28" s="201">
        <v>1.33</v>
      </c>
      <c r="Y28" s="201">
        <v>0</v>
      </c>
      <c r="Z28" s="201">
        <v>1.77</v>
      </c>
      <c r="AA28" s="201">
        <v>11.33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10.45</v>
      </c>
      <c r="AJ28" s="201">
        <v>0</v>
      </c>
      <c r="AK28" s="201">
        <v>9.67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3.63</v>
      </c>
      <c r="D29" s="201">
        <v>7.47</v>
      </c>
      <c r="E29" s="201">
        <v>0</v>
      </c>
      <c r="F29" s="201">
        <v>0</v>
      </c>
      <c r="G29" s="201">
        <v>18.100000000000001</v>
      </c>
      <c r="H29" s="201">
        <v>0</v>
      </c>
      <c r="I29" s="201">
        <v>0</v>
      </c>
      <c r="J29" s="201">
        <v>17.260000000000002</v>
      </c>
      <c r="K29" s="201">
        <v>76.47</v>
      </c>
      <c r="L29" s="201">
        <v>32.43</v>
      </c>
      <c r="M29" s="201">
        <v>0</v>
      </c>
      <c r="N29" s="201">
        <v>1.07</v>
      </c>
      <c r="O29" s="201">
        <v>0.86</v>
      </c>
      <c r="P29" s="201">
        <v>2.21</v>
      </c>
      <c r="Q29" s="201">
        <v>0.84</v>
      </c>
      <c r="R29" s="201">
        <v>4.9800000000000004</v>
      </c>
      <c r="S29" s="201">
        <v>2.84</v>
      </c>
      <c r="T29" s="201">
        <v>0</v>
      </c>
      <c r="U29" s="201">
        <v>11.71</v>
      </c>
      <c r="V29" s="201">
        <v>0.2</v>
      </c>
      <c r="W29" s="201">
        <v>0.42</v>
      </c>
      <c r="X29" s="201">
        <v>1.33</v>
      </c>
      <c r="Y29" s="201">
        <v>0</v>
      </c>
      <c r="Z29" s="201">
        <v>1.78</v>
      </c>
      <c r="AA29" s="201">
        <v>11.34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10.45</v>
      </c>
      <c r="AJ29" s="201">
        <v>0</v>
      </c>
      <c r="AK29" s="201">
        <v>9.67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3.63</v>
      </c>
      <c r="D30" s="201">
        <v>7.47</v>
      </c>
      <c r="E30" s="201">
        <v>0</v>
      </c>
      <c r="F30" s="201">
        <v>0</v>
      </c>
      <c r="G30" s="201">
        <v>18.100000000000001</v>
      </c>
      <c r="H30" s="201">
        <v>0</v>
      </c>
      <c r="I30" s="201">
        <v>0</v>
      </c>
      <c r="J30" s="201">
        <v>17.260000000000002</v>
      </c>
      <c r="K30" s="201">
        <v>76.47</v>
      </c>
      <c r="L30" s="201">
        <v>32.43</v>
      </c>
      <c r="M30" s="201">
        <v>0</v>
      </c>
      <c r="N30" s="201">
        <v>1.07</v>
      </c>
      <c r="O30" s="201">
        <v>0.86</v>
      </c>
      <c r="P30" s="201">
        <v>2.21</v>
      </c>
      <c r="Q30" s="201">
        <v>0.84</v>
      </c>
      <c r="R30" s="201">
        <v>0.38</v>
      </c>
      <c r="S30" s="201">
        <v>2.84</v>
      </c>
      <c r="T30" s="201">
        <v>0</v>
      </c>
      <c r="U30" s="201">
        <v>11.71</v>
      </c>
      <c r="V30" s="201">
        <v>0.19</v>
      </c>
      <c r="W30" s="201">
        <v>0.42</v>
      </c>
      <c r="X30" s="201">
        <v>1.33</v>
      </c>
      <c r="Y30" s="201">
        <v>0</v>
      </c>
      <c r="Z30" s="201">
        <v>1.78</v>
      </c>
      <c r="AA30" s="201">
        <v>11.34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10.45</v>
      </c>
      <c r="AJ30" s="201">
        <v>0</v>
      </c>
      <c r="AK30" s="201">
        <v>9.67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3.63</v>
      </c>
      <c r="D31" s="201">
        <v>7.47</v>
      </c>
      <c r="E31" s="201">
        <v>0</v>
      </c>
      <c r="F31" s="201">
        <v>0</v>
      </c>
      <c r="G31" s="201">
        <v>18.100000000000001</v>
      </c>
      <c r="H31" s="201">
        <v>0</v>
      </c>
      <c r="I31" s="201">
        <v>0</v>
      </c>
      <c r="J31" s="201">
        <v>17.260000000000002</v>
      </c>
      <c r="K31" s="201">
        <v>76.47</v>
      </c>
      <c r="L31" s="201">
        <v>32.43</v>
      </c>
      <c r="M31" s="201">
        <v>0</v>
      </c>
      <c r="N31" s="201">
        <v>1.07</v>
      </c>
      <c r="O31" s="201">
        <v>0.86</v>
      </c>
      <c r="P31" s="201">
        <v>2.21</v>
      </c>
      <c r="Q31" s="201">
        <v>0.84</v>
      </c>
      <c r="R31" s="201">
        <v>0.38</v>
      </c>
      <c r="S31" s="201">
        <v>2.84</v>
      </c>
      <c r="T31" s="201">
        <v>0</v>
      </c>
      <c r="U31" s="201">
        <v>11.71</v>
      </c>
      <c r="V31" s="201">
        <v>0.19</v>
      </c>
      <c r="W31" s="201">
        <v>0.42</v>
      </c>
      <c r="X31" s="201">
        <v>1.33</v>
      </c>
      <c r="Y31" s="201">
        <v>0</v>
      </c>
      <c r="Z31" s="201">
        <v>1.78</v>
      </c>
      <c r="AA31" s="201">
        <v>0.81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10.45</v>
      </c>
      <c r="AJ31" s="201">
        <v>0</v>
      </c>
      <c r="AK31" s="201">
        <v>9.67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3.63</v>
      </c>
      <c r="D32" s="201">
        <v>7.47</v>
      </c>
      <c r="E32" s="201">
        <v>0</v>
      </c>
      <c r="F32" s="201">
        <v>0</v>
      </c>
      <c r="G32" s="201">
        <v>18.100000000000001</v>
      </c>
      <c r="H32" s="201">
        <v>0</v>
      </c>
      <c r="I32" s="201">
        <v>0</v>
      </c>
      <c r="J32" s="201">
        <v>17.260000000000002</v>
      </c>
      <c r="K32" s="201">
        <v>66.88</v>
      </c>
      <c r="L32" s="201">
        <v>2.31</v>
      </c>
      <c r="M32" s="201">
        <v>0</v>
      </c>
      <c r="N32" s="201">
        <v>1.07</v>
      </c>
      <c r="O32" s="201">
        <v>0.86</v>
      </c>
      <c r="P32" s="201">
        <v>2.21</v>
      </c>
      <c r="Q32" s="201">
        <v>0.1</v>
      </c>
      <c r="R32" s="201">
        <v>0.38</v>
      </c>
      <c r="S32" s="201">
        <v>0.24</v>
      </c>
      <c r="T32" s="201">
        <v>0</v>
      </c>
      <c r="U32" s="201">
        <v>11.71</v>
      </c>
      <c r="V32" s="201">
        <v>0.19</v>
      </c>
      <c r="W32" s="201">
        <v>0.42</v>
      </c>
      <c r="X32" s="201">
        <v>1.33</v>
      </c>
      <c r="Y32" s="201">
        <v>0</v>
      </c>
      <c r="Z32" s="201">
        <v>1.78</v>
      </c>
      <c r="AA32" s="201">
        <v>0.81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10.45</v>
      </c>
      <c r="AJ32" s="201">
        <v>0</v>
      </c>
      <c r="AK32" s="201">
        <v>9.67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3.63</v>
      </c>
      <c r="D33" s="201">
        <v>7.47</v>
      </c>
      <c r="E33" s="201">
        <v>0</v>
      </c>
      <c r="F33" s="201">
        <v>0</v>
      </c>
      <c r="G33" s="201">
        <v>18.100000000000001</v>
      </c>
      <c r="H33" s="201">
        <v>0</v>
      </c>
      <c r="I33" s="201">
        <v>0</v>
      </c>
      <c r="J33" s="201">
        <v>17.260000000000002</v>
      </c>
      <c r="K33" s="201">
        <v>76.47</v>
      </c>
      <c r="L33" s="201">
        <v>2.31</v>
      </c>
      <c r="M33" s="201">
        <v>0</v>
      </c>
      <c r="N33" s="201">
        <v>1.07</v>
      </c>
      <c r="O33" s="201">
        <v>0.86</v>
      </c>
      <c r="P33" s="201">
        <v>2.21</v>
      </c>
      <c r="Q33" s="201">
        <v>0.1</v>
      </c>
      <c r="R33" s="201">
        <v>0.38</v>
      </c>
      <c r="S33" s="201">
        <v>0.24</v>
      </c>
      <c r="T33" s="201">
        <v>0</v>
      </c>
      <c r="U33" s="201">
        <v>11.71</v>
      </c>
      <c r="V33" s="201">
        <v>0.19</v>
      </c>
      <c r="W33" s="201">
        <v>0.42</v>
      </c>
      <c r="X33" s="201">
        <v>1.33</v>
      </c>
      <c r="Y33" s="201">
        <v>0</v>
      </c>
      <c r="Z33" s="201">
        <v>1.78</v>
      </c>
      <c r="AA33" s="201">
        <v>0.81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10.45</v>
      </c>
      <c r="AJ33" s="201">
        <v>0</v>
      </c>
      <c r="AK33" s="201">
        <v>9.67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3.63</v>
      </c>
      <c r="D34" s="201">
        <v>7.47</v>
      </c>
      <c r="E34" s="201">
        <v>0</v>
      </c>
      <c r="F34" s="201">
        <v>0</v>
      </c>
      <c r="G34" s="201">
        <v>18.100000000000001</v>
      </c>
      <c r="H34" s="201">
        <v>0</v>
      </c>
      <c r="I34" s="201">
        <v>0</v>
      </c>
      <c r="J34" s="201">
        <v>17.260000000000002</v>
      </c>
      <c r="K34" s="201">
        <v>82.32</v>
      </c>
      <c r="L34" s="201">
        <v>2.31</v>
      </c>
      <c r="M34" s="201">
        <v>0</v>
      </c>
      <c r="N34" s="201">
        <v>1.07</v>
      </c>
      <c r="O34" s="201">
        <v>0.86</v>
      </c>
      <c r="P34" s="201">
        <v>2.21</v>
      </c>
      <c r="Q34" s="201">
        <v>0.1</v>
      </c>
      <c r="R34" s="201">
        <v>0.38</v>
      </c>
      <c r="S34" s="201">
        <v>0.24</v>
      </c>
      <c r="T34" s="201">
        <v>0</v>
      </c>
      <c r="U34" s="201">
        <v>11.71</v>
      </c>
      <c r="V34" s="201">
        <v>0.19</v>
      </c>
      <c r="W34" s="201">
        <v>0.42</v>
      </c>
      <c r="X34" s="201">
        <v>1.33</v>
      </c>
      <c r="Y34" s="201">
        <v>0</v>
      </c>
      <c r="Z34" s="201">
        <v>1.78</v>
      </c>
      <c r="AA34" s="201">
        <v>0.81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10.45</v>
      </c>
      <c r="AJ34" s="201">
        <v>0</v>
      </c>
      <c r="AK34" s="201">
        <v>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3.63</v>
      </c>
      <c r="D35" s="201">
        <v>7.47</v>
      </c>
      <c r="E35" s="201">
        <v>0</v>
      </c>
      <c r="F35" s="201">
        <v>0</v>
      </c>
      <c r="G35" s="201">
        <v>18.100000000000001</v>
      </c>
      <c r="H35" s="201">
        <v>0</v>
      </c>
      <c r="I35" s="201">
        <v>0</v>
      </c>
      <c r="J35" s="201">
        <v>17.260000000000002</v>
      </c>
      <c r="K35" s="201">
        <v>79.540000000000006</v>
      </c>
      <c r="L35" s="201">
        <v>32.43</v>
      </c>
      <c r="M35" s="201">
        <v>0</v>
      </c>
      <c r="N35" s="201">
        <v>1.07</v>
      </c>
      <c r="O35" s="201">
        <v>0.86</v>
      </c>
      <c r="P35" s="201">
        <v>2.21</v>
      </c>
      <c r="Q35" s="201">
        <v>0.19</v>
      </c>
      <c r="R35" s="201">
        <v>0.38</v>
      </c>
      <c r="S35" s="201">
        <v>0.47</v>
      </c>
      <c r="T35" s="201">
        <v>0</v>
      </c>
      <c r="U35" s="201">
        <v>11.71</v>
      </c>
      <c r="V35" s="201">
        <v>0.19</v>
      </c>
      <c r="W35" s="201">
        <v>0.42</v>
      </c>
      <c r="X35" s="201">
        <v>1.33</v>
      </c>
      <c r="Y35" s="201">
        <v>0</v>
      </c>
      <c r="Z35" s="201">
        <v>1.78</v>
      </c>
      <c r="AA35" s="201">
        <v>1.4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10.45</v>
      </c>
      <c r="AJ35" s="201">
        <v>0</v>
      </c>
      <c r="AK35" s="201">
        <v>9.67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3.63</v>
      </c>
      <c r="D36" s="201">
        <v>7.47</v>
      </c>
      <c r="E36" s="201">
        <v>0</v>
      </c>
      <c r="F36" s="201">
        <v>0</v>
      </c>
      <c r="G36" s="201">
        <v>18.100000000000001</v>
      </c>
      <c r="H36" s="201">
        <v>0</v>
      </c>
      <c r="I36" s="201">
        <v>0</v>
      </c>
      <c r="J36" s="201">
        <v>17.260000000000002</v>
      </c>
      <c r="K36" s="201">
        <v>77.430000000000007</v>
      </c>
      <c r="L36" s="201">
        <v>32.43</v>
      </c>
      <c r="M36" s="201">
        <v>0</v>
      </c>
      <c r="N36" s="201">
        <v>1.07</v>
      </c>
      <c r="O36" s="201">
        <v>0.86</v>
      </c>
      <c r="P36" s="201">
        <v>2.21</v>
      </c>
      <c r="Q36" s="201">
        <v>0.84</v>
      </c>
      <c r="R36" s="201">
        <v>0.38</v>
      </c>
      <c r="S36" s="201">
        <v>2.84</v>
      </c>
      <c r="T36" s="201">
        <v>0</v>
      </c>
      <c r="U36" s="201">
        <v>11.71</v>
      </c>
      <c r="V36" s="201">
        <v>0.19</v>
      </c>
      <c r="W36" s="201">
        <v>0.42</v>
      </c>
      <c r="X36" s="201">
        <v>1.33</v>
      </c>
      <c r="Y36" s="201">
        <v>0</v>
      </c>
      <c r="Z36" s="201">
        <v>1.78</v>
      </c>
      <c r="AA36" s="201">
        <v>1.4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10.45</v>
      </c>
      <c r="AJ36" s="201">
        <v>0</v>
      </c>
      <c r="AK36" s="201">
        <v>9.67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3.52</v>
      </c>
      <c r="D37" s="201">
        <v>7.47</v>
      </c>
      <c r="E37" s="201">
        <v>0</v>
      </c>
      <c r="F37" s="201">
        <v>0</v>
      </c>
      <c r="G37" s="201">
        <v>18.100000000000001</v>
      </c>
      <c r="H37" s="201">
        <v>0</v>
      </c>
      <c r="I37" s="201">
        <v>0</v>
      </c>
      <c r="J37" s="201">
        <v>17.260000000000002</v>
      </c>
      <c r="K37" s="201">
        <v>79.540000000000006</v>
      </c>
      <c r="L37" s="201">
        <v>32.43</v>
      </c>
      <c r="M37" s="201">
        <v>0</v>
      </c>
      <c r="N37" s="201">
        <v>1.07</v>
      </c>
      <c r="O37" s="201">
        <v>0.86</v>
      </c>
      <c r="P37" s="201">
        <v>2.21</v>
      </c>
      <c r="Q37" s="201">
        <v>0.84</v>
      </c>
      <c r="R37" s="201">
        <v>0.38</v>
      </c>
      <c r="S37" s="201">
        <v>2.84</v>
      </c>
      <c r="T37" s="201">
        <v>0</v>
      </c>
      <c r="U37" s="201">
        <v>11.71</v>
      </c>
      <c r="V37" s="201">
        <v>0.19</v>
      </c>
      <c r="W37" s="201">
        <v>0.42</v>
      </c>
      <c r="X37" s="201">
        <v>1.33</v>
      </c>
      <c r="Y37" s="201">
        <v>0</v>
      </c>
      <c r="Z37" s="201">
        <v>1.78</v>
      </c>
      <c r="AA37" s="201">
        <v>11.34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10.45</v>
      </c>
      <c r="AJ37" s="201">
        <v>0</v>
      </c>
      <c r="AK37" s="201">
        <v>9.67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3.52</v>
      </c>
      <c r="D38" s="201">
        <v>7.47</v>
      </c>
      <c r="E38" s="201">
        <v>0</v>
      </c>
      <c r="F38" s="201">
        <v>0</v>
      </c>
      <c r="G38" s="201">
        <v>18.100000000000001</v>
      </c>
      <c r="H38" s="201">
        <v>0</v>
      </c>
      <c r="I38" s="201">
        <v>0</v>
      </c>
      <c r="J38" s="201">
        <v>17.260000000000002</v>
      </c>
      <c r="K38" s="201">
        <v>79.540000000000006</v>
      </c>
      <c r="L38" s="201">
        <v>33.590000000000003</v>
      </c>
      <c r="M38" s="201">
        <v>0</v>
      </c>
      <c r="N38" s="201">
        <v>1.07</v>
      </c>
      <c r="O38" s="201">
        <v>0.86</v>
      </c>
      <c r="P38" s="201">
        <v>2.21</v>
      </c>
      <c r="Q38" s="201">
        <v>0.84</v>
      </c>
      <c r="R38" s="201">
        <v>0.38</v>
      </c>
      <c r="S38" s="201">
        <v>2.84</v>
      </c>
      <c r="T38" s="201">
        <v>0</v>
      </c>
      <c r="U38" s="201">
        <v>11.71</v>
      </c>
      <c r="V38" s="201">
        <v>0.19</v>
      </c>
      <c r="W38" s="201">
        <v>0.42</v>
      </c>
      <c r="X38" s="201">
        <v>1.33</v>
      </c>
      <c r="Y38" s="201">
        <v>0</v>
      </c>
      <c r="Z38" s="201">
        <v>1.78</v>
      </c>
      <c r="AA38" s="201">
        <v>11.34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10.45</v>
      </c>
      <c r="AJ38" s="201">
        <v>0</v>
      </c>
      <c r="AK38" s="201">
        <v>9.67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3.52</v>
      </c>
      <c r="D39" s="201">
        <v>7.47</v>
      </c>
      <c r="E39" s="201">
        <v>0</v>
      </c>
      <c r="F39" s="201">
        <v>0</v>
      </c>
      <c r="G39" s="201">
        <v>18.100000000000001</v>
      </c>
      <c r="H39" s="201">
        <v>0</v>
      </c>
      <c r="I39" s="201">
        <v>0</v>
      </c>
      <c r="J39" s="201">
        <v>17.260000000000002</v>
      </c>
      <c r="K39" s="201">
        <v>79.540000000000006</v>
      </c>
      <c r="L39" s="201">
        <v>33.590000000000003</v>
      </c>
      <c r="M39" s="201">
        <v>0</v>
      </c>
      <c r="N39" s="201">
        <v>1.07</v>
      </c>
      <c r="O39" s="201">
        <v>0.86</v>
      </c>
      <c r="P39" s="201">
        <v>2.21</v>
      </c>
      <c r="Q39" s="201">
        <v>0.91</v>
      </c>
      <c r="R39" s="201">
        <v>0.38</v>
      </c>
      <c r="S39" s="201">
        <v>2.98</v>
      </c>
      <c r="T39" s="201">
        <v>0</v>
      </c>
      <c r="U39" s="201">
        <v>11.71</v>
      </c>
      <c r="V39" s="201">
        <v>0.19</v>
      </c>
      <c r="W39" s="201">
        <v>0.42</v>
      </c>
      <c r="X39" s="201">
        <v>1.33</v>
      </c>
      <c r="Y39" s="201">
        <v>0</v>
      </c>
      <c r="Z39" s="201">
        <v>1.78</v>
      </c>
      <c r="AA39" s="201">
        <v>11.34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10.45</v>
      </c>
      <c r="AJ39" s="201">
        <v>0</v>
      </c>
      <c r="AK39" s="201">
        <v>9.67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3.52</v>
      </c>
      <c r="D40" s="201">
        <v>7.47</v>
      </c>
      <c r="E40" s="201">
        <v>0</v>
      </c>
      <c r="F40" s="201">
        <v>0</v>
      </c>
      <c r="G40" s="201">
        <v>18.100000000000001</v>
      </c>
      <c r="H40" s="201">
        <v>0</v>
      </c>
      <c r="I40" s="201">
        <v>0</v>
      </c>
      <c r="J40" s="201">
        <v>17.260000000000002</v>
      </c>
      <c r="K40" s="201">
        <v>79.540000000000006</v>
      </c>
      <c r="L40" s="201">
        <v>33.590000000000003</v>
      </c>
      <c r="M40" s="201">
        <v>0</v>
      </c>
      <c r="N40" s="201">
        <v>1.07</v>
      </c>
      <c r="O40" s="201">
        <v>0.86</v>
      </c>
      <c r="P40" s="201">
        <v>2.21</v>
      </c>
      <c r="Q40" s="201">
        <v>0.91</v>
      </c>
      <c r="R40" s="201">
        <v>0.38</v>
      </c>
      <c r="S40" s="201">
        <v>2.98</v>
      </c>
      <c r="T40" s="201">
        <v>0</v>
      </c>
      <c r="U40" s="201">
        <v>11.71</v>
      </c>
      <c r="V40" s="201">
        <v>0.19</v>
      </c>
      <c r="W40" s="201">
        <v>0.42</v>
      </c>
      <c r="X40" s="201">
        <v>1.33</v>
      </c>
      <c r="Y40" s="201">
        <v>0</v>
      </c>
      <c r="Z40" s="201">
        <v>1.78</v>
      </c>
      <c r="AA40" s="201">
        <v>11.34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10.45</v>
      </c>
      <c r="AJ40" s="201">
        <v>0</v>
      </c>
      <c r="AK40" s="201">
        <v>9.67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3.52</v>
      </c>
      <c r="D41" s="201">
        <v>7.47</v>
      </c>
      <c r="E41" s="201">
        <v>0</v>
      </c>
      <c r="F41" s="201">
        <v>0</v>
      </c>
      <c r="G41" s="201">
        <v>18.100000000000001</v>
      </c>
      <c r="H41" s="201">
        <v>0</v>
      </c>
      <c r="I41" s="201">
        <v>0</v>
      </c>
      <c r="J41" s="201">
        <v>17.260000000000002</v>
      </c>
      <c r="K41" s="201">
        <v>79.540000000000006</v>
      </c>
      <c r="L41" s="201">
        <v>19.829999999999998</v>
      </c>
      <c r="M41" s="201">
        <v>0</v>
      </c>
      <c r="N41" s="201">
        <v>1.07</v>
      </c>
      <c r="O41" s="201">
        <v>0.86</v>
      </c>
      <c r="P41" s="201">
        <v>2.21</v>
      </c>
      <c r="Q41" s="201">
        <v>0.91</v>
      </c>
      <c r="R41" s="201">
        <v>0.38</v>
      </c>
      <c r="S41" s="201">
        <v>2.98</v>
      </c>
      <c r="T41" s="201">
        <v>0</v>
      </c>
      <c r="U41" s="201">
        <v>11.71</v>
      </c>
      <c r="V41" s="201">
        <v>0.19</v>
      </c>
      <c r="W41" s="201">
        <v>0.42</v>
      </c>
      <c r="X41" s="201">
        <v>1.33</v>
      </c>
      <c r="Y41" s="201">
        <v>0</v>
      </c>
      <c r="Z41" s="201">
        <v>1.78</v>
      </c>
      <c r="AA41" s="201">
        <v>11.34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10.45</v>
      </c>
      <c r="AJ41" s="201">
        <v>0</v>
      </c>
      <c r="AK41" s="201">
        <v>9.67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3.52</v>
      </c>
      <c r="D42" s="201">
        <v>7.47</v>
      </c>
      <c r="E42" s="201">
        <v>0</v>
      </c>
      <c r="F42" s="201">
        <v>0</v>
      </c>
      <c r="G42" s="201">
        <v>18.100000000000001</v>
      </c>
      <c r="H42" s="201">
        <v>0</v>
      </c>
      <c r="I42" s="201">
        <v>0</v>
      </c>
      <c r="J42" s="201">
        <v>17.260000000000002</v>
      </c>
      <c r="K42" s="201">
        <v>79.540000000000006</v>
      </c>
      <c r="L42" s="201">
        <v>33.590000000000003</v>
      </c>
      <c r="M42" s="201">
        <v>0</v>
      </c>
      <c r="N42" s="201">
        <v>1.07</v>
      </c>
      <c r="O42" s="201">
        <v>0.86</v>
      </c>
      <c r="P42" s="201">
        <v>2.21</v>
      </c>
      <c r="Q42" s="201">
        <v>0.91</v>
      </c>
      <c r="R42" s="201">
        <v>0.38</v>
      </c>
      <c r="S42" s="201">
        <v>2.98</v>
      </c>
      <c r="T42" s="201">
        <v>0</v>
      </c>
      <c r="U42" s="201">
        <v>11.71</v>
      </c>
      <c r="V42" s="201">
        <v>0.19</v>
      </c>
      <c r="W42" s="201">
        <v>0.42</v>
      </c>
      <c r="X42" s="201">
        <v>1.33</v>
      </c>
      <c r="Y42" s="201">
        <v>0</v>
      </c>
      <c r="Z42" s="201">
        <v>1.78</v>
      </c>
      <c r="AA42" s="201">
        <v>11.34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10.45</v>
      </c>
      <c r="AJ42" s="201">
        <v>0</v>
      </c>
      <c r="AK42" s="201">
        <v>9.67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3.52</v>
      </c>
      <c r="D43" s="201">
        <v>7.47</v>
      </c>
      <c r="E43" s="201">
        <v>0</v>
      </c>
      <c r="F43" s="201">
        <v>0</v>
      </c>
      <c r="G43" s="201">
        <v>18.100000000000001</v>
      </c>
      <c r="H43" s="201">
        <v>0</v>
      </c>
      <c r="I43" s="201">
        <v>0</v>
      </c>
      <c r="J43" s="201">
        <v>17.260000000000002</v>
      </c>
      <c r="K43" s="201">
        <v>79.540000000000006</v>
      </c>
      <c r="L43" s="201">
        <v>33.590000000000003</v>
      </c>
      <c r="M43" s="201">
        <v>0</v>
      </c>
      <c r="N43" s="201">
        <v>1.07</v>
      </c>
      <c r="O43" s="201">
        <v>0.86</v>
      </c>
      <c r="P43" s="201">
        <v>2.21</v>
      </c>
      <c r="Q43" s="201">
        <v>0.91</v>
      </c>
      <c r="R43" s="201">
        <v>4.9800000000000004</v>
      </c>
      <c r="S43" s="201">
        <v>2.98</v>
      </c>
      <c r="T43" s="201">
        <v>0</v>
      </c>
      <c r="U43" s="201">
        <v>11.71</v>
      </c>
      <c r="V43" s="201">
        <v>0.19</v>
      </c>
      <c r="W43" s="201">
        <v>0.42</v>
      </c>
      <c r="X43" s="201">
        <v>1.33</v>
      </c>
      <c r="Y43" s="201">
        <v>0</v>
      </c>
      <c r="Z43" s="201">
        <v>3.06</v>
      </c>
      <c r="AA43" s="201">
        <v>11.75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10.45</v>
      </c>
      <c r="AJ43" s="201">
        <v>0</v>
      </c>
      <c r="AK43" s="201">
        <v>9.67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18.100000000000001</v>
      </c>
      <c r="H44" s="201">
        <v>0</v>
      </c>
      <c r="I44" s="201">
        <v>0</v>
      </c>
      <c r="J44" s="201">
        <v>17.260000000000002</v>
      </c>
      <c r="K44" s="201">
        <v>79.540000000000006</v>
      </c>
      <c r="L44" s="201">
        <v>33.590000000000003</v>
      </c>
      <c r="M44" s="201">
        <v>0</v>
      </c>
      <c r="N44" s="201">
        <v>1.07</v>
      </c>
      <c r="O44" s="201">
        <v>0.86</v>
      </c>
      <c r="P44" s="201">
        <v>2.21</v>
      </c>
      <c r="Q44" s="201">
        <v>0.91</v>
      </c>
      <c r="R44" s="201">
        <v>4.9800000000000004</v>
      </c>
      <c r="S44" s="201">
        <v>2.98</v>
      </c>
      <c r="T44" s="201">
        <v>0</v>
      </c>
      <c r="U44" s="201">
        <v>11.71</v>
      </c>
      <c r="V44" s="201">
        <v>0.19</v>
      </c>
      <c r="W44" s="201">
        <v>0.42</v>
      </c>
      <c r="X44" s="201">
        <v>1.33</v>
      </c>
      <c r="Y44" s="201">
        <v>0</v>
      </c>
      <c r="Z44" s="201">
        <v>3.06</v>
      </c>
      <c r="AA44" s="201">
        <v>11.75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10.45</v>
      </c>
      <c r="AJ44" s="201">
        <v>0</v>
      </c>
      <c r="AK44" s="201">
        <v>9.67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18.100000000000001</v>
      </c>
      <c r="H45" s="201">
        <v>0</v>
      </c>
      <c r="I45" s="201">
        <v>0</v>
      </c>
      <c r="J45" s="201">
        <v>17.260000000000002</v>
      </c>
      <c r="K45" s="201">
        <v>79.34</v>
      </c>
      <c r="L45" s="201">
        <v>33.590000000000003</v>
      </c>
      <c r="M45" s="201">
        <v>0</v>
      </c>
      <c r="N45" s="201">
        <v>1.07</v>
      </c>
      <c r="O45" s="201">
        <v>0.86</v>
      </c>
      <c r="P45" s="201">
        <v>2.21</v>
      </c>
      <c r="Q45" s="201">
        <v>0.91</v>
      </c>
      <c r="R45" s="201">
        <v>4.9800000000000004</v>
      </c>
      <c r="S45" s="201">
        <v>2.98</v>
      </c>
      <c r="T45" s="201">
        <v>0</v>
      </c>
      <c r="U45" s="201">
        <v>11.71</v>
      </c>
      <c r="V45" s="201">
        <v>2.38</v>
      </c>
      <c r="W45" s="201">
        <v>6</v>
      </c>
      <c r="X45" s="201">
        <v>2.61</v>
      </c>
      <c r="Y45" s="201">
        <v>0</v>
      </c>
      <c r="Z45" s="201">
        <v>26.04</v>
      </c>
      <c r="AA45" s="201">
        <v>11.75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10.45</v>
      </c>
      <c r="AJ45" s="201">
        <v>0</v>
      </c>
      <c r="AK45" s="201">
        <v>9.67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18.100000000000001</v>
      </c>
      <c r="H46" s="201">
        <v>0</v>
      </c>
      <c r="I46" s="201">
        <v>0</v>
      </c>
      <c r="J46" s="201">
        <v>17.260000000000002</v>
      </c>
      <c r="K46" s="201">
        <v>79.34</v>
      </c>
      <c r="L46" s="201">
        <v>33.590000000000003</v>
      </c>
      <c r="M46" s="201">
        <v>0</v>
      </c>
      <c r="N46" s="201">
        <v>1.07</v>
      </c>
      <c r="O46" s="201">
        <v>0.86</v>
      </c>
      <c r="P46" s="201">
        <v>2.21</v>
      </c>
      <c r="Q46" s="201">
        <v>0.91</v>
      </c>
      <c r="R46" s="201">
        <v>4.9800000000000004</v>
      </c>
      <c r="S46" s="201">
        <v>2.98</v>
      </c>
      <c r="T46" s="201">
        <v>0</v>
      </c>
      <c r="U46" s="201">
        <v>11.71</v>
      </c>
      <c r="V46" s="201">
        <v>2.38</v>
      </c>
      <c r="W46" s="201">
        <v>6</v>
      </c>
      <c r="X46" s="201">
        <v>18.18</v>
      </c>
      <c r="Y46" s="201">
        <v>0</v>
      </c>
      <c r="Z46" s="201">
        <v>26.04</v>
      </c>
      <c r="AA46" s="201">
        <v>11.75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10.45</v>
      </c>
      <c r="AJ46" s="201">
        <v>0</v>
      </c>
      <c r="AK46" s="201">
        <v>9.67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18.100000000000001</v>
      </c>
      <c r="H47" s="201">
        <v>0</v>
      </c>
      <c r="I47" s="201">
        <v>0</v>
      </c>
      <c r="J47" s="201">
        <v>17.260000000000002</v>
      </c>
      <c r="K47" s="201">
        <v>79.34</v>
      </c>
      <c r="L47" s="201">
        <v>33.590000000000003</v>
      </c>
      <c r="M47" s="201">
        <v>0</v>
      </c>
      <c r="N47" s="201">
        <v>1.07</v>
      </c>
      <c r="O47" s="201">
        <v>0.86</v>
      </c>
      <c r="P47" s="201">
        <v>2.21</v>
      </c>
      <c r="Q47" s="201">
        <v>0.91</v>
      </c>
      <c r="R47" s="201">
        <v>4.9800000000000004</v>
      </c>
      <c r="S47" s="201">
        <v>2.98</v>
      </c>
      <c r="T47" s="201">
        <v>0</v>
      </c>
      <c r="U47" s="201">
        <v>11.71</v>
      </c>
      <c r="V47" s="201">
        <v>2.38</v>
      </c>
      <c r="W47" s="201">
        <v>6</v>
      </c>
      <c r="X47" s="201">
        <v>18.18</v>
      </c>
      <c r="Y47" s="201">
        <v>0</v>
      </c>
      <c r="Z47" s="201">
        <v>26.04</v>
      </c>
      <c r="AA47" s="201">
        <v>11.75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10.45</v>
      </c>
      <c r="AJ47" s="201">
        <v>0</v>
      </c>
      <c r="AK47" s="201">
        <v>9.67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18.100000000000001</v>
      </c>
      <c r="H48" s="201">
        <v>0</v>
      </c>
      <c r="I48" s="201">
        <v>0</v>
      </c>
      <c r="J48" s="201">
        <v>17.260000000000002</v>
      </c>
      <c r="K48" s="201">
        <v>79.34</v>
      </c>
      <c r="L48" s="201">
        <v>33.14</v>
      </c>
      <c r="M48" s="201">
        <v>0</v>
      </c>
      <c r="N48" s="201">
        <v>1.07</v>
      </c>
      <c r="O48" s="201">
        <v>0.86</v>
      </c>
      <c r="P48" s="201">
        <v>2.21</v>
      </c>
      <c r="Q48" s="201">
        <v>0.91</v>
      </c>
      <c r="R48" s="201">
        <v>4.9800000000000004</v>
      </c>
      <c r="S48" s="201">
        <v>2.92</v>
      </c>
      <c r="T48" s="201">
        <v>0</v>
      </c>
      <c r="U48" s="201">
        <v>11.71</v>
      </c>
      <c r="V48" s="201">
        <v>2.38</v>
      </c>
      <c r="W48" s="201">
        <v>6</v>
      </c>
      <c r="X48" s="201">
        <v>18.18</v>
      </c>
      <c r="Y48" s="201">
        <v>0</v>
      </c>
      <c r="Z48" s="201">
        <v>26.04</v>
      </c>
      <c r="AA48" s="201">
        <v>11.75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10.45</v>
      </c>
      <c r="AJ48" s="201">
        <v>0</v>
      </c>
      <c r="AK48" s="201">
        <v>9.67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18.100000000000001</v>
      </c>
      <c r="H49" s="201">
        <v>0</v>
      </c>
      <c r="I49" s="201">
        <v>0</v>
      </c>
      <c r="J49" s="201">
        <v>17.260000000000002</v>
      </c>
      <c r="K49" s="201">
        <v>79.34</v>
      </c>
      <c r="L49" s="201">
        <v>33.14</v>
      </c>
      <c r="M49" s="201">
        <v>0</v>
      </c>
      <c r="N49" s="201">
        <v>1.07</v>
      </c>
      <c r="O49" s="201">
        <v>0.86</v>
      </c>
      <c r="P49" s="201">
        <v>2.21</v>
      </c>
      <c r="Q49" s="201">
        <v>0.91</v>
      </c>
      <c r="R49" s="201">
        <v>4.9800000000000004</v>
      </c>
      <c r="S49" s="201">
        <v>2.98</v>
      </c>
      <c r="T49" s="201">
        <v>0</v>
      </c>
      <c r="U49" s="201">
        <v>11.71</v>
      </c>
      <c r="V49" s="201">
        <v>2.38</v>
      </c>
      <c r="W49" s="201">
        <v>6</v>
      </c>
      <c r="X49" s="201">
        <v>18.18</v>
      </c>
      <c r="Y49" s="201">
        <v>0</v>
      </c>
      <c r="Z49" s="201">
        <v>26.04</v>
      </c>
      <c r="AA49" s="201">
        <v>11.75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10.45</v>
      </c>
      <c r="AJ49" s="201">
        <v>0</v>
      </c>
      <c r="AK49" s="201">
        <v>9.67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18.100000000000001</v>
      </c>
      <c r="H50" s="201">
        <v>0</v>
      </c>
      <c r="I50" s="201">
        <v>0</v>
      </c>
      <c r="J50" s="201">
        <v>17.260000000000002</v>
      </c>
      <c r="K50" s="201">
        <v>79.34</v>
      </c>
      <c r="L50" s="201">
        <v>33.14</v>
      </c>
      <c r="M50" s="201">
        <v>0</v>
      </c>
      <c r="N50" s="201">
        <v>1.07</v>
      </c>
      <c r="O50" s="201">
        <v>0.86</v>
      </c>
      <c r="P50" s="201">
        <v>2.21</v>
      </c>
      <c r="Q50" s="201">
        <v>0.91</v>
      </c>
      <c r="R50" s="201">
        <v>4.9800000000000004</v>
      </c>
      <c r="S50" s="201">
        <v>2.91</v>
      </c>
      <c r="T50" s="201">
        <v>0</v>
      </c>
      <c r="U50" s="201">
        <v>11.71</v>
      </c>
      <c r="V50" s="201">
        <v>2.38</v>
      </c>
      <c r="W50" s="201">
        <v>6</v>
      </c>
      <c r="X50" s="201">
        <v>18.18</v>
      </c>
      <c r="Y50" s="201">
        <v>0</v>
      </c>
      <c r="Z50" s="201">
        <v>26.04</v>
      </c>
      <c r="AA50" s="201">
        <v>11.75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10.45</v>
      </c>
      <c r="AJ50" s="201">
        <v>0</v>
      </c>
      <c r="AK50" s="201">
        <v>9.67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18.100000000000001</v>
      </c>
      <c r="H51" s="201">
        <v>0</v>
      </c>
      <c r="I51" s="201">
        <v>0</v>
      </c>
      <c r="J51" s="201">
        <v>17.260000000000002</v>
      </c>
      <c r="K51" s="201">
        <v>79.34</v>
      </c>
      <c r="L51" s="201">
        <v>33.14</v>
      </c>
      <c r="M51" s="201">
        <v>0</v>
      </c>
      <c r="N51" s="201">
        <v>1.07</v>
      </c>
      <c r="O51" s="201">
        <v>0.86</v>
      </c>
      <c r="P51" s="201">
        <v>2.21</v>
      </c>
      <c r="Q51" s="201">
        <v>0.91</v>
      </c>
      <c r="R51" s="201">
        <v>4.9800000000000004</v>
      </c>
      <c r="S51" s="201">
        <v>2.91</v>
      </c>
      <c r="T51" s="201">
        <v>0</v>
      </c>
      <c r="U51" s="201">
        <v>11.71</v>
      </c>
      <c r="V51" s="201">
        <v>1.33</v>
      </c>
      <c r="W51" s="201">
        <v>6</v>
      </c>
      <c r="X51" s="201">
        <v>18.18</v>
      </c>
      <c r="Y51" s="201">
        <v>0</v>
      </c>
      <c r="Z51" s="201">
        <v>19.899999999999999</v>
      </c>
      <c r="AA51" s="201">
        <v>11.74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10.45</v>
      </c>
      <c r="AJ51" s="201">
        <v>0</v>
      </c>
      <c r="AK51" s="201">
        <v>9.67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18.100000000000001</v>
      </c>
      <c r="H52" s="201">
        <v>0</v>
      </c>
      <c r="I52" s="201">
        <v>0</v>
      </c>
      <c r="J52" s="201">
        <v>17.260000000000002</v>
      </c>
      <c r="K52" s="201">
        <v>79.34</v>
      </c>
      <c r="L52" s="201">
        <v>33.14</v>
      </c>
      <c r="M52" s="201">
        <v>0</v>
      </c>
      <c r="N52" s="201">
        <v>1.07</v>
      </c>
      <c r="O52" s="201">
        <v>0.86</v>
      </c>
      <c r="P52" s="201">
        <v>2.21</v>
      </c>
      <c r="Q52" s="201">
        <v>0.91</v>
      </c>
      <c r="R52" s="201">
        <v>4.9800000000000004</v>
      </c>
      <c r="S52" s="201">
        <v>2.91</v>
      </c>
      <c r="T52" s="201">
        <v>0</v>
      </c>
      <c r="U52" s="201">
        <v>11.71</v>
      </c>
      <c r="V52" s="201">
        <v>1.62</v>
      </c>
      <c r="W52" s="201">
        <v>6</v>
      </c>
      <c r="X52" s="201">
        <v>18.18</v>
      </c>
      <c r="Y52" s="201">
        <v>0</v>
      </c>
      <c r="Z52" s="201">
        <v>19.899999999999999</v>
      </c>
      <c r="AA52" s="201">
        <v>11.74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10.45</v>
      </c>
      <c r="AJ52" s="201">
        <v>0</v>
      </c>
      <c r="AK52" s="201">
        <v>9.67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18.100000000000001</v>
      </c>
      <c r="H53" s="201">
        <v>0</v>
      </c>
      <c r="I53" s="201">
        <v>0</v>
      </c>
      <c r="J53" s="201">
        <v>17.260000000000002</v>
      </c>
      <c r="K53" s="201">
        <v>79.34</v>
      </c>
      <c r="L53" s="201">
        <v>33.14</v>
      </c>
      <c r="M53" s="201">
        <v>0</v>
      </c>
      <c r="N53" s="201">
        <v>1.07</v>
      </c>
      <c r="O53" s="201">
        <v>0.86</v>
      </c>
      <c r="P53" s="201">
        <v>2.21</v>
      </c>
      <c r="Q53" s="201">
        <v>0.91</v>
      </c>
      <c r="R53" s="201">
        <v>4.9800000000000004</v>
      </c>
      <c r="S53" s="201">
        <v>2.91</v>
      </c>
      <c r="T53" s="201">
        <v>0</v>
      </c>
      <c r="U53" s="201">
        <v>11.71</v>
      </c>
      <c r="V53" s="201">
        <v>2.38</v>
      </c>
      <c r="W53" s="201">
        <v>5.38</v>
      </c>
      <c r="X53" s="201">
        <v>17.59</v>
      </c>
      <c r="Y53" s="201">
        <v>0</v>
      </c>
      <c r="Z53" s="201">
        <v>19.899999999999999</v>
      </c>
      <c r="AA53" s="201">
        <v>11.74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10.45</v>
      </c>
      <c r="AJ53" s="201">
        <v>0</v>
      </c>
      <c r="AK53" s="201">
        <v>9.67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18.100000000000001</v>
      </c>
      <c r="H54" s="201">
        <v>0</v>
      </c>
      <c r="I54" s="201">
        <v>0</v>
      </c>
      <c r="J54" s="201">
        <v>17.260000000000002</v>
      </c>
      <c r="K54" s="201">
        <v>79.34</v>
      </c>
      <c r="L54" s="201">
        <v>33.14</v>
      </c>
      <c r="M54" s="201">
        <v>0</v>
      </c>
      <c r="N54" s="201">
        <v>1.07</v>
      </c>
      <c r="O54" s="201">
        <v>0.86</v>
      </c>
      <c r="P54" s="201">
        <v>2.21</v>
      </c>
      <c r="Q54" s="201">
        <v>0.91</v>
      </c>
      <c r="R54" s="201">
        <v>4.9800000000000004</v>
      </c>
      <c r="S54" s="201">
        <v>2.91</v>
      </c>
      <c r="T54" s="201">
        <v>0</v>
      </c>
      <c r="U54" s="201">
        <v>11.71</v>
      </c>
      <c r="V54" s="201">
        <v>2.38</v>
      </c>
      <c r="W54" s="201">
        <v>5.38</v>
      </c>
      <c r="X54" s="201">
        <v>17.59</v>
      </c>
      <c r="Y54" s="201">
        <v>0</v>
      </c>
      <c r="Z54" s="201">
        <v>19.899999999999999</v>
      </c>
      <c r="AA54" s="201">
        <v>11.74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10.45</v>
      </c>
      <c r="AJ54" s="201">
        <v>0</v>
      </c>
      <c r="AK54" s="201">
        <v>9.67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18.100000000000001</v>
      </c>
      <c r="H55" s="201">
        <v>0</v>
      </c>
      <c r="I55" s="201">
        <v>0</v>
      </c>
      <c r="J55" s="201">
        <v>17.260000000000002</v>
      </c>
      <c r="K55" s="201">
        <v>79.34</v>
      </c>
      <c r="L55" s="201">
        <v>33.14</v>
      </c>
      <c r="M55" s="201">
        <v>0</v>
      </c>
      <c r="N55" s="201">
        <v>1.07</v>
      </c>
      <c r="O55" s="201">
        <v>0.86</v>
      </c>
      <c r="P55" s="201">
        <v>2.21</v>
      </c>
      <c r="Q55" s="201">
        <v>0.91</v>
      </c>
      <c r="R55" s="201">
        <v>4.9800000000000004</v>
      </c>
      <c r="S55" s="201">
        <v>2.91</v>
      </c>
      <c r="T55" s="201">
        <v>0</v>
      </c>
      <c r="U55" s="201">
        <v>11.71</v>
      </c>
      <c r="V55" s="201">
        <v>2.38</v>
      </c>
      <c r="W55" s="201">
        <v>5.38</v>
      </c>
      <c r="X55" s="201">
        <v>17.59</v>
      </c>
      <c r="Y55" s="201">
        <v>0</v>
      </c>
      <c r="Z55" s="201">
        <v>19.899999999999999</v>
      </c>
      <c r="AA55" s="201">
        <v>11.74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10.45</v>
      </c>
      <c r="AJ55" s="201">
        <v>0</v>
      </c>
      <c r="AK55" s="201">
        <v>9.67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18.100000000000001</v>
      </c>
      <c r="H56" s="201">
        <v>0</v>
      </c>
      <c r="I56" s="201">
        <v>0</v>
      </c>
      <c r="J56" s="201">
        <v>17.260000000000002</v>
      </c>
      <c r="K56" s="201">
        <v>79.34</v>
      </c>
      <c r="L56" s="201">
        <v>33.14</v>
      </c>
      <c r="M56" s="201">
        <v>0</v>
      </c>
      <c r="N56" s="201">
        <v>1.07</v>
      </c>
      <c r="O56" s="201">
        <v>0.86</v>
      </c>
      <c r="P56" s="201">
        <v>2.21</v>
      </c>
      <c r="Q56" s="201">
        <v>0.91</v>
      </c>
      <c r="R56" s="201">
        <v>4.9800000000000004</v>
      </c>
      <c r="S56" s="201">
        <v>2.91</v>
      </c>
      <c r="T56" s="201">
        <v>0</v>
      </c>
      <c r="U56" s="201">
        <v>11.71</v>
      </c>
      <c r="V56" s="201">
        <v>2.38</v>
      </c>
      <c r="W56" s="201">
        <v>5.38</v>
      </c>
      <c r="X56" s="201">
        <v>17.59</v>
      </c>
      <c r="Y56" s="201">
        <v>0</v>
      </c>
      <c r="Z56" s="201">
        <v>19.899999999999999</v>
      </c>
      <c r="AA56" s="201">
        <v>11.74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10.45</v>
      </c>
      <c r="AJ56" s="201">
        <v>0</v>
      </c>
      <c r="AK56" s="201">
        <v>9.67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18.100000000000001</v>
      </c>
      <c r="H57" s="201">
        <v>0</v>
      </c>
      <c r="I57" s="201">
        <v>0</v>
      </c>
      <c r="J57" s="201">
        <v>17.260000000000002</v>
      </c>
      <c r="K57" s="201">
        <v>79.28</v>
      </c>
      <c r="L57" s="201">
        <v>33.130000000000003</v>
      </c>
      <c r="M57" s="201">
        <v>0</v>
      </c>
      <c r="N57" s="201">
        <v>13.61</v>
      </c>
      <c r="O57" s="201">
        <v>10.23</v>
      </c>
      <c r="P57" s="201">
        <v>2.2000000000000002</v>
      </c>
      <c r="Q57" s="201">
        <v>0.91</v>
      </c>
      <c r="R57" s="201">
        <v>4.9800000000000004</v>
      </c>
      <c r="S57" s="201">
        <v>2.91</v>
      </c>
      <c r="T57" s="201">
        <v>0</v>
      </c>
      <c r="U57" s="201">
        <v>11.71</v>
      </c>
      <c r="V57" s="201">
        <v>2.38</v>
      </c>
      <c r="W57" s="201">
        <v>5.38</v>
      </c>
      <c r="X57" s="201">
        <v>17.59</v>
      </c>
      <c r="Y57" s="201">
        <v>0</v>
      </c>
      <c r="Z57" s="201">
        <v>19.899999999999999</v>
      </c>
      <c r="AA57" s="201">
        <v>11.74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10.45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18.100000000000001</v>
      </c>
      <c r="H58" s="201">
        <v>0</v>
      </c>
      <c r="I58" s="201">
        <v>0</v>
      </c>
      <c r="J58" s="201">
        <v>17.260000000000002</v>
      </c>
      <c r="K58" s="201">
        <v>79.28</v>
      </c>
      <c r="L58" s="201">
        <v>33.130000000000003</v>
      </c>
      <c r="M58" s="201">
        <v>0</v>
      </c>
      <c r="N58" s="201">
        <v>13.61</v>
      </c>
      <c r="O58" s="201">
        <v>10.23</v>
      </c>
      <c r="P58" s="201">
        <v>2.2000000000000002</v>
      </c>
      <c r="Q58" s="201">
        <v>0.91</v>
      </c>
      <c r="R58" s="201">
        <v>4.9800000000000004</v>
      </c>
      <c r="S58" s="201">
        <v>2.91</v>
      </c>
      <c r="T58" s="201">
        <v>0</v>
      </c>
      <c r="U58" s="201">
        <v>11.71</v>
      </c>
      <c r="V58" s="201">
        <v>2.38</v>
      </c>
      <c r="W58" s="201">
        <v>5.38</v>
      </c>
      <c r="X58" s="201">
        <v>17.59</v>
      </c>
      <c r="Y58" s="201">
        <v>0</v>
      </c>
      <c r="Z58" s="201">
        <v>19.899999999999999</v>
      </c>
      <c r="AA58" s="201">
        <v>11.74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10.45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18.100000000000001</v>
      </c>
      <c r="H59" s="201">
        <v>0</v>
      </c>
      <c r="I59" s="201">
        <v>0</v>
      </c>
      <c r="J59" s="201">
        <v>17.260000000000002</v>
      </c>
      <c r="K59" s="201">
        <v>79.28</v>
      </c>
      <c r="L59" s="201">
        <v>33.130000000000003</v>
      </c>
      <c r="M59" s="201">
        <v>0</v>
      </c>
      <c r="N59" s="201">
        <v>13.61</v>
      </c>
      <c r="O59" s="201">
        <v>10.23</v>
      </c>
      <c r="P59" s="201">
        <v>2.2000000000000002</v>
      </c>
      <c r="Q59" s="201">
        <v>0.91</v>
      </c>
      <c r="R59" s="201">
        <v>4.9800000000000004</v>
      </c>
      <c r="S59" s="201">
        <v>2.91</v>
      </c>
      <c r="T59" s="201">
        <v>0</v>
      </c>
      <c r="U59" s="201">
        <v>11.71</v>
      </c>
      <c r="V59" s="201">
        <v>2.38</v>
      </c>
      <c r="W59" s="201">
        <v>5.38</v>
      </c>
      <c r="X59" s="201">
        <v>17.59</v>
      </c>
      <c r="Y59" s="201">
        <v>0</v>
      </c>
      <c r="Z59" s="201">
        <v>19.899999999999999</v>
      </c>
      <c r="AA59" s="201">
        <v>11.74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10.45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18.100000000000001</v>
      </c>
      <c r="H60" s="201">
        <v>0</v>
      </c>
      <c r="I60" s="201">
        <v>0</v>
      </c>
      <c r="J60" s="201">
        <v>17.260000000000002</v>
      </c>
      <c r="K60" s="201">
        <v>79.28</v>
      </c>
      <c r="L60" s="201">
        <v>33.130000000000003</v>
      </c>
      <c r="M60" s="201">
        <v>0</v>
      </c>
      <c r="N60" s="201">
        <v>13.61</v>
      </c>
      <c r="O60" s="201">
        <v>10.23</v>
      </c>
      <c r="P60" s="201">
        <v>2.2000000000000002</v>
      </c>
      <c r="Q60" s="201">
        <v>0.91</v>
      </c>
      <c r="R60" s="201">
        <v>4.9800000000000004</v>
      </c>
      <c r="S60" s="201">
        <v>2.91</v>
      </c>
      <c r="T60" s="201">
        <v>0</v>
      </c>
      <c r="U60" s="201">
        <v>11.71</v>
      </c>
      <c r="V60" s="201">
        <v>2.38</v>
      </c>
      <c r="W60" s="201">
        <v>5.38</v>
      </c>
      <c r="X60" s="201">
        <v>17.59</v>
      </c>
      <c r="Y60" s="201">
        <v>0</v>
      </c>
      <c r="Z60" s="201">
        <v>19.899999999999999</v>
      </c>
      <c r="AA60" s="201">
        <v>11.74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10.45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18.100000000000001</v>
      </c>
      <c r="H61" s="201">
        <v>0</v>
      </c>
      <c r="I61" s="201">
        <v>0</v>
      </c>
      <c r="J61" s="201">
        <v>17.260000000000002</v>
      </c>
      <c r="K61" s="201">
        <v>79.28</v>
      </c>
      <c r="L61" s="201">
        <v>33.130000000000003</v>
      </c>
      <c r="M61" s="201">
        <v>0</v>
      </c>
      <c r="N61" s="201">
        <v>13.61</v>
      </c>
      <c r="O61" s="201">
        <v>10.23</v>
      </c>
      <c r="P61" s="201">
        <v>2.2000000000000002</v>
      </c>
      <c r="Q61" s="201">
        <v>0.91</v>
      </c>
      <c r="R61" s="201">
        <v>4.9800000000000004</v>
      </c>
      <c r="S61" s="201">
        <v>2.91</v>
      </c>
      <c r="T61" s="201">
        <v>0</v>
      </c>
      <c r="U61" s="201">
        <v>11.71</v>
      </c>
      <c r="V61" s="201">
        <v>2.38</v>
      </c>
      <c r="W61" s="201">
        <v>5.38</v>
      </c>
      <c r="X61" s="201">
        <v>17.59</v>
      </c>
      <c r="Y61" s="201">
        <v>0</v>
      </c>
      <c r="Z61" s="201">
        <v>19.899999999999999</v>
      </c>
      <c r="AA61" s="201">
        <v>11.74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10.45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18.100000000000001</v>
      </c>
      <c r="H62" s="201">
        <v>0</v>
      </c>
      <c r="I62" s="201">
        <v>0</v>
      </c>
      <c r="J62" s="201">
        <v>17.260000000000002</v>
      </c>
      <c r="K62" s="201">
        <v>79.28</v>
      </c>
      <c r="L62" s="201">
        <v>33.130000000000003</v>
      </c>
      <c r="M62" s="201">
        <v>0</v>
      </c>
      <c r="N62" s="201">
        <v>13.61</v>
      </c>
      <c r="O62" s="201">
        <v>10.23</v>
      </c>
      <c r="P62" s="201">
        <v>2.2000000000000002</v>
      </c>
      <c r="Q62" s="201">
        <v>0.91</v>
      </c>
      <c r="R62" s="201">
        <v>4.9800000000000004</v>
      </c>
      <c r="S62" s="201">
        <v>2.91</v>
      </c>
      <c r="T62" s="201">
        <v>0</v>
      </c>
      <c r="U62" s="201">
        <v>11.71</v>
      </c>
      <c r="V62" s="201">
        <v>2.38</v>
      </c>
      <c r="W62" s="201">
        <v>5.38</v>
      </c>
      <c r="X62" s="201">
        <v>17.59</v>
      </c>
      <c r="Y62" s="201">
        <v>0</v>
      </c>
      <c r="Z62" s="201">
        <v>19.899999999999999</v>
      </c>
      <c r="AA62" s="201">
        <v>11.74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10.45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18.100000000000001</v>
      </c>
      <c r="H63" s="201">
        <v>0</v>
      </c>
      <c r="I63" s="201">
        <v>0</v>
      </c>
      <c r="J63" s="201">
        <v>17.260000000000002</v>
      </c>
      <c r="K63" s="201">
        <v>79.28</v>
      </c>
      <c r="L63" s="201">
        <v>33.130000000000003</v>
      </c>
      <c r="M63" s="201">
        <v>0</v>
      </c>
      <c r="N63" s="201">
        <v>13.61</v>
      </c>
      <c r="O63" s="201">
        <v>10.23</v>
      </c>
      <c r="P63" s="201">
        <v>2.2000000000000002</v>
      </c>
      <c r="Q63" s="201">
        <v>0.91</v>
      </c>
      <c r="R63" s="201">
        <v>4.9800000000000004</v>
      </c>
      <c r="S63" s="201">
        <v>2.91</v>
      </c>
      <c r="T63" s="201">
        <v>0</v>
      </c>
      <c r="U63" s="201">
        <v>11.71</v>
      </c>
      <c r="V63" s="201">
        <v>2.38</v>
      </c>
      <c r="W63" s="201">
        <v>5.38</v>
      </c>
      <c r="X63" s="201">
        <v>17.59</v>
      </c>
      <c r="Y63" s="201">
        <v>0</v>
      </c>
      <c r="Z63" s="201">
        <v>19.899999999999999</v>
      </c>
      <c r="AA63" s="201">
        <v>11.74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10.45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18.100000000000001</v>
      </c>
      <c r="H64" s="201">
        <v>0</v>
      </c>
      <c r="I64" s="201">
        <v>0</v>
      </c>
      <c r="J64" s="201">
        <v>17.260000000000002</v>
      </c>
      <c r="K64" s="201">
        <v>79.28</v>
      </c>
      <c r="L64" s="201">
        <v>33.130000000000003</v>
      </c>
      <c r="M64" s="201">
        <v>0</v>
      </c>
      <c r="N64" s="201">
        <v>13.61</v>
      </c>
      <c r="O64" s="201">
        <v>10.23</v>
      </c>
      <c r="P64" s="201">
        <v>2.2000000000000002</v>
      </c>
      <c r="Q64" s="201">
        <v>0.91</v>
      </c>
      <c r="R64" s="201">
        <v>4.9800000000000004</v>
      </c>
      <c r="S64" s="201">
        <v>2.91</v>
      </c>
      <c r="T64" s="201">
        <v>0</v>
      </c>
      <c r="U64" s="201">
        <v>11.71</v>
      </c>
      <c r="V64" s="201">
        <v>2.38</v>
      </c>
      <c r="W64" s="201">
        <v>5.38</v>
      </c>
      <c r="X64" s="201">
        <v>17.59</v>
      </c>
      <c r="Y64" s="201">
        <v>0</v>
      </c>
      <c r="Z64" s="201">
        <v>19.899999999999999</v>
      </c>
      <c r="AA64" s="201">
        <v>11.74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10.45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18.100000000000001</v>
      </c>
      <c r="H65" s="201">
        <v>0</v>
      </c>
      <c r="I65" s="201">
        <v>0</v>
      </c>
      <c r="J65" s="201">
        <v>17.260000000000002</v>
      </c>
      <c r="K65" s="201">
        <v>76.47</v>
      </c>
      <c r="L65" s="201">
        <v>30.33</v>
      </c>
      <c r="M65" s="201">
        <v>0</v>
      </c>
      <c r="N65" s="201">
        <v>13.61</v>
      </c>
      <c r="O65" s="201">
        <v>10.23</v>
      </c>
      <c r="P65" s="201">
        <v>2.2000000000000002</v>
      </c>
      <c r="Q65" s="201">
        <v>0.84</v>
      </c>
      <c r="R65" s="201">
        <v>4.79</v>
      </c>
      <c r="S65" s="201">
        <v>2.74</v>
      </c>
      <c r="T65" s="201">
        <v>0</v>
      </c>
      <c r="U65" s="201">
        <v>11.71</v>
      </c>
      <c r="V65" s="201">
        <v>2.13</v>
      </c>
      <c r="W65" s="201">
        <v>5.42</v>
      </c>
      <c r="X65" s="201">
        <v>17.59</v>
      </c>
      <c r="Y65" s="201">
        <v>0</v>
      </c>
      <c r="Z65" s="201">
        <v>19.899999999999999</v>
      </c>
      <c r="AA65" s="201">
        <v>11.32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10.45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18.100000000000001</v>
      </c>
      <c r="H66" s="201">
        <v>0</v>
      </c>
      <c r="I66" s="201">
        <v>0</v>
      </c>
      <c r="J66" s="201">
        <v>17.260000000000002</v>
      </c>
      <c r="K66" s="201">
        <v>76.47</v>
      </c>
      <c r="L66" s="201">
        <v>30.33</v>
      </c>
      <c r="M66" s="201">
        <v>0</v>
      </c>
      <c r="N66" s="201">
        <v>13.61</v>
      </c>
      <c r="O66" s="201">
        <v>10.23</v>
      </c>
      <c r="P66" s="201">
        <v>2.2000000000000002</v>
      </c>
      <c r="Q66" s="201">
        <v>0.84</v>
      </c>
      <c r="R66" s="201">
        <v>4.79</v>
      </c>
      <c r="S66" s="201">
        <v>2.74</v>
      </c>
      <c r="T66" s="201">
        <v>0</v>
      </c>
      <c r="U66" s="201">
        <v>11.71</v>
      </c>
      <c r="V66" s="201">
        <v>2.13</v>
      </c>
      <c r="W66" s="201">
        <v>5.42</v>
      </c>
      <c r="X66" s="201">
        <v>17.59</v>
      </c>
      <c r="Y66" s="201">
        <v>0</v>
      </c>
      <c r="Z66" s="201">
        <v>19.899999999999999</v>
      </c>
      <c r="AA66" s="201">
        <v>11.32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10.45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18.100000000000001</v>
      </c>
      <c r="H67" s="201">
        <v>0</v>
      </c>
      <c r="I67" s="201">
        <v>0</v>
      </c>
      <c r="J67" s="201">
        <v>17.260000000000002</v>
      </c>
      <c r="K67" s="201">
        <v>76.47</v>
      </c>
      <c r="L67" s="201">
        <v>30.33</v>
      </c>
      <c r="M67" s="201">
        <v>0</v>
      </c>
      <c r="N67" s="201">
        <v>1.07</v>
      </c>
      <c r="O67" s="201">
        <v>0.86</v>
      </c>
      <c r="P67" s="201">
        <v>2.61</v>
      </c>
      <c r="Q67" s="201">
        <v>0.84</v>
      </c>
      <c r="R67" s="201">
        <v>4.79</v>
      </c>
      <c r="S67" s="201">
        <v>2.74</v>
      </c>
      <c r="T67" s="201">
        <v>0</v>
      </c>
      <c r="U67" s="201">
        <v>11.71</v>
      </c>
      <c r="V67" s="201">
        <v>2.13</v>
      </c>
      <c r="W67" s="201">
        <v>5.42</v>
      </c>
      <c r="X67" s="201">
        <v>1.47</v>
      </c>
      <c r="Y67" s="201">
        <v>0</v>
      </c>
      <c r="Z67" s="201">
        <v>19.899999999999999</v>
      </c>
      <c r="AA67" s="201">
        <v>11.09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10.45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18.100000000000001</v>
      </c>
      <c r="H68" s="201">
        <v>0</v>
      </c>
      <c r="I68" s="201">
        <v>0</v>
      </c>
      <c r="J68" s="201">
        <v>17.260000000000002</v>
      </c>
      <c r="K68" s="201">
        <v>76.47</v>
      </c>
      <c r="L68" s="201">
        <v>30.33</v>
      </c>
      <c r="M68" s="201">
        <v>0</v>
      </c>
      <c r="N68" s="201">
        <v>1.07</v>
      </c>
      <c r="O68" s="201">
        <v>0.86</v>
      </c>
      <c r="P68" s="201">
        <v>2.21</v>
      </c>
      <c r="Q68" s="201">
        <v>0.84</v>
      </c>
      <c r="R68" s="201">
        <v>4.79</v>
      </c>
      <c r="S68" s="201">
        <v>2.74</v>
      </c>
      <c r="T68" s="201">
        <v>0</v>
      </c>
      <c r="U68" s="201">
        <v>11.71</v>
      </c>
      <c r="V68" s="201">
        <v>2.13</v>
      </c>
      <c r="W68" s="201">
        <v>5.42</v>
      </c>
      <c r="X68" s="201">
        <v>1.33</v>
      </c>
      <c r="Y68" s="201">
        <v>0</v>
      </c>
      <c r="Z68" s="201">
        <v>19.899999999999999</v>
      </c>
      <c r="AA68" s="201">
        <v>11.09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10.45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18.100000000000001</v>
      </c>
      <c r="H69" s="201">
        <v>0</v>
      </c>
      <c r="I69" s="201">
        <v>0</v>
      </c>
      <c r="J69" s="201">
        <v>17.260000000000002</v>
      </c>
      <c r="K69" s="201">
        <v>76.47</v>
      </c>
      <c r="L69" s="201">
        <v>30.33</v>
      </c>
      <c r="M69" s="201">
        <v>0</v>
      </c>
      <c r="N69" s="201">
        <v>1.07</v>
      </c>
      <c r="O69" s="201">
        <v>0.86</v>
      </c>
      <c r="P69" s="201">
        <v>2.21</v>
      </c>
      <c r="Q69" s="201">
        <v>0.84</v>
      </c>
      <c r="R69" s="201">
        <v>4.79</v>
      </c>
      <c r="S69" s="201">
        <v>2.74</v>
      </c>
      <c r="T69" s="201">
        <v>0</v>
      </c>
      <c r="U69" s="201">
        <v>11.71</v>
      </c>
      <c r="V69" s="201">
        <v>2.13</v>
      </c>
      <c r="W69" s="201">
        <v>5.42</v>
      </c>
      <c r="X69" s="201">
        <v>1.33</v>
      </c>
      <c r="Y69" s="201">
        <v>0</v>
      </c>
      <c r="Z69" s="201">
        <v>19.899999999999999</v>
      </c>
      <c r="AA69" s="201">
        <v>11.09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10.45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18.100000000000001</v>
      </c>
      <c r="H70" s="201">
        <v>0</v>
      </c>
      <c r="I70" s="201">
        <v>0</v>
      </c>
      <c r="J70" s="201">
        <v>17.260000000000002</v>
      </c>
      <c r="K70" s="201">
        <v>76.47</v>
      </c>
      <c r="L70" s="201">
        <v>30.33</v>
      </c>
      <c r="M70" s="201">
        <v>0</v>
      </c>
      <c r="N70" s="201">
        <v>1.07</v>
      </c>
      <c r="O70" s="201">
        <v>0.86</v>
      </c>
      <c r="P70" s="201">
        <v>2.21</v>
      </c>
      <c r="Q70" s="201">
        <v>0.84</v>
      </c>
      <c r="R70" s="201">
        <v>4.79</v>
      </c>
      <c r="S70" s="201">
        <v>2.74</v>
      </c>
      <c r="T70" s="201">
        <v>0</v>
      </c>
      <c r="U70" s="201">
        <v>11.71</v>
      </c>
      <c r="V70" s="201">
        <v>2.37</v>
      </c>
      <c r="W70" s="201">
        <v>5.42</v>
      </c>
      <c r="X70" s="201">
        <v>1.33</v>
      </c>
      <c r="Y70" s="201">
        <v>0</v>
      </c>
      <c r="Z70" s="201">
        <v>19.899999999999999</v>
      </c>
      <c r="AA70" s="201">
        <v>11.09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10.45</v>
      </c>
      <c r="AJ70" s="201">
        <v>0</v>
      </c>
      <c r="AK70" s="201">
        <v>9.67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18.100000000000001</v>
      </c>
      <c r="H71" s="201">
        <v>0</v>
      </c>
      <c r="I71" s="201">
        <v>0</v>
      </c>
      <c r="J71" s="201">
        <v>17.260000000000002</v>
      </c>
      <c r="K71" s="201">
        <v>76.47</v>
      </c>
      <c r="L71" s="201">
        <v>30.33</v>
      </c>
      <c r="M71" s="201">
        <v>0</v>
      </c>
      <c r="N71" s="201">
        <v>1.07</v>
      </c>
      <c r="O71" s="201">
        <v>0.86</v>
      </c>
      <c r="P71" s="201">
        <v>2.21</v>
      </c>
      <c r="Q71" s="201">
        <v>0.84</v>
      </c>
      <c r="R71" s="201">
        <v>4.79</v>
      </c>
      <c r="S71" s="201">
        <v>2.74</v>
      </c>
      <c r="T71" s="201">
        <v>0</v>
      </c>
      <c r="U71" s="201">
        <v>11.71</v>
      </c>
      <c r="V71" s="201">
        <v>2.13</v>
      </c>
      <c r="W71" s="201">
        <v>5.42</v>
      </c>
      <c r="X71" s="201">
        <v>16.97</v>
      </c>
      <c r="Y71" s="201">
        <v>0</v>
      </c>
      <c r="Z71" s="201">
        <v>27.49</v>
      </c>
      <c r="AA71" s="201">
        <v>11.09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10.45</v>
      </c>
      <c r="AJ71" s="201">
        <v>0</v>
      </c>
      <c r="AK71" s="201">
        <v>9.67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18.100000000000001</v>
      </c>
      <c r="H72" s="201">
        <v>0</v>
      </c>
      <c r="I72" s="201">
        <v>0</v>
      </c>
      <c r="J72" s="201">
        <v>17.260000000000002</v>
      </c>
      <c r="K72" s="201">
        <v>76.47</v>
      </c>
      <c r="L72" s="201">
        <v>30.5</v>
      </c>
      <c r="M72" s="201">
        <v>0</v>
      </c>
      <c r="N72" s="201">
        <v>1.07</v>
      </c>
      <c r="O72" s="201">
        <v>0.86</v>
      </c>
      <c r="P72" s="201">
        <v>2.21</v>
      </c>
      <c r="Q72" s="201">
        <v>0.84</v>
      </c>
      <c r="R72" s="201">
        <v>4.79</v>
      </c>
      <c r="S72" s="201">
        <v>2.75</v>
      </c>
      <c r="T72" s="201">
        <v>0</v>
      </c>
      <c r="U72" s="201">
        <v>11.71</v>
      </c>
      <c r="V72" s="201">
        <v>2.27</v>
      </c>
      <c r="W72" s="201">
        <v>5.42</v>
      </c>
      <c r="X72" s="201">
        <v>16.97</v>
      </c>
      <c r="Y72" s="201">
        <v>0</v>
      </c>
      <c r="Z72" s="201">
        <v>27.49</v>
      </c>
      <c r="AA72" s="201">
        <v>11.09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10.45</v>
      </c>
      <c r="AJ72" s="201">
        <v>0</v>
      </c>
      <c r="AK72" s="201">
        <v>9.67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18.100000000000001</v>
      </c>
      <c r="H73" s="201">
        <v>0</v>
      </c>
      <c r="I73" s="201">
        <v>0</v>
      </c>
      <c r="J73" s="201">
        <v>17.260000000000002</v>
      </c>
      <c r="K73" s="201">
        <v>76.47</v>
      </c>
      <c r="L73" s="201">
        <v>30.5</v>
      </c>
      <c r="M73" s="201">
        <v>0</v>
      </c>
      <c r="N73" s="201">
        <v>1.07</v>
      </c>
      <c r="O73" s="201">
        <v>0.86</v>
      </c>
      <c r="P73" s="201">
        <v>2.21</v>
      </c>
      <c r="Q73" s="201">
        <v>0.84</v>
      </c>
      <c r="R73" s="201">
        <v>4.79</v>
      </c>
      <c r="S73" s="201">
        <v>2.75</v>
      </c>
      <c r="T73" s="201">
        <v>0</v>
      </c>
      <c r="U73" s="201">
        <v>11.71</v>
      </c>
      <c r="V73" s="201">
        <v>2.13</v>
      </c>
      <c r="W73" s="201">
        <v>5.42</v>
      </c>
      <c r="X73" s="201">
        <v>16.97</v>
      </c>
      <c r="Y73" s="201">
        <v>0</v>
      </c>
      <c r="Z73" s="201">
        <v>27.49</v>
      </c>
      <c r="AA73" s="201">
        <v>11.09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10.45</v>
      </c>
      <c r="AJ73" s="201">
        <v>0</v>
      </c>
      <c r="AK73" s="201">
        <v>9.67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18.100000000000001</v>
      </c>
      <c r="H74" s="201">
        <v>0</v>
      </c>
      <c r="I74" s="201">
        <v>0</v>
      </c>
      <c r="J74" s="201">
        <v>17.260000000000002</v>
      </c>
      <c r="K74" s="201">
        <v>76.47</v>
      </c>
      <c r="L74" s="201">
        <v>30.5</v>
      </c>
      <c r="M74" s="201">
        <v>0</v>
      </c>
      <c r="N74" s="201">
        <v>1.07</v>
      </c>
      <c r="O74" s="201">
        <v>0.86</v>
      </c>
      <c r="P74" s="201">
        <v>2.21</v>
      </c>
      <c r="Q74" s="201">
        <v>0.84</v>
      </c>
      <c r="R74" s="201">
        <v>4.79</v>
      </c>
      <c r="S74" s="201">
        <v>2.75</v>
      </c>
      <c r="T74" s="201">
        <v>0</v>
      </c>
      <c r="U74" s="201">
        <v>11.71</v>
      </c>
      <c r="V74" s="201">
        <v>2.13</v>
      </c>
      <c r="W74" s="201">
        <v>5.42</v>
      </c>
      <c r="X74" s="201">
        <v>16.97</v>
      </c>
      <c r="Y74" s="201">
        <v>0</v>
      </c>
      <c r="Z74" s="201">
        <v>27.49</v>
      </c>
      <c r="AA74" s="201">
        <v>11.09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10.45</v>
      </c>
      <c r="AJ74" s="201">
        <v>0</v>
      </c>
      <c r="AK74" s="201">
        <v>9.67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18.100000000000001</v>
      </c>
      <c r="H75" s="201">
        <v>0</v>
      </c>
      <c r="I75" s="201">
        <v>0</v>
      </c>
      <c r="J75" s="201">
        <v>17.260000000000002</v>
      </c>
      <c r="K75" s="201">
        <v>81.61</v>
      </c>
      <c r="L75" s="201">
        <v>30.5</v>
      </c>
      <c r="M75" s="201">
        <v>0</v>
      </c>
      <c r="N75" s="201">
        <v>1.07</v>
      </c>
      <c r="O75" s="201">
        <v>0.86</v>
      </c>
      <c r="P75" s="201">
        <v>2.21</v>
      </c>
      <c r="Q75" s="201">
        <v>0.84</v>
      </c>
      <c r="R75" s="201">
        <v>4.79</v>
      </c>
      <c r="S75" s="201">
        <v>2.75</v>
      </c>
      <c r="T75" s="201">
        <v>0</v>
      </c>
      <c r="U75" s="201">
        <v>11.71</v>
      </c>
      <c r="V75" s="201">
        <v>0.19</v>
      </c>
      <c r="W75" s="201">
        <v>0.62</v>
      </c>
      <c r="X75" s="201">
        <v>1.33</v>
      </c>
      <c r="Y75" s="201">
        <v>0</v>
      </c>
      <c r="Z75" s="201">
        <v>15.43</v>
      </c>
      <c r="AA75" s="201">
        <v>11.09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10.45</v>
      </c>
      <c r="AJ75" s="201">
        <v>0</v>
      </c>
      <c r="AK75" s="201">
        <v>9.67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18.100000000000001</v>
      </c>
      <c r="H76" s="201">
        <v>0</v>
      </c>
      <c r="I76" s="201">
        <v>0</v>
      </c>
      <c r="J76" s="201">
        <v>17.260000000000002</v>
      </c>
      <c r="K76" s="201">
        <v>76.47</v>
      </c>
      <c r="L76" s="201">
        <v>30.5</v>
      </c>
      <c r="M76" s="201">
        <v>0</v>
      </c>
      <c r="N76" s="201">
        <v>1.07</v>
      </c>
      <c r="O76" s="201">
        <v>0.86</v>
      </c>
      <c r="P76" s="201">
        <v>2.21</v>
      </c>
      <c r="Q76" s="201">
        <v>0.84</v>
      </c>
      <c r="R76" s="201">
        <v>4.79</v>
      </c>
      <c r="S76" s="201">
        <v>2.75</v>
      </c>
      <c r="T76" s="201">
        <v>0</v>
      </c>
      <c r="U76" s="201">
        <v>11.71</v>
      </c>
      <c r="V76" s="201">
        <v>0.19</v>
      </c>
      <c r="W76" s="201">
        <v>0.42</v>
      </c>
      <c r="X76" s="201">
        <v>1.33</v>
      </c>
      <c r="Y76" s="201">
        <v>0</v>
      </c>
      <c r="Z76" s="201">
        <v>1.78</v>
      </c>
      <c r="AA76" s="201">
        <v>11.09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10.45</v>
      </c>
      <c r="AJ76" s="201">
        <v>0</v>
      </c>
      <c r="AK76" s="201">
        <v>9.67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18.100000000000001</v>
      </c>
      <c r="H77" s="201">
        <v>0</v>
      </c>
      <c r="I77" s="201">
        <v>0</v>
      </c>
      <c r="J77" s="201">
        <v>17.260000000000002</v>
      </c>
      <c r="K77" s="201">
        <v>64.680000000000007</v>
      </c>
      <c r="L77" s="201">
        <v>30.5</v>
      </c>
      <c r="M77" s="201">
        <v>0</v>
      </c>
      <c r="N77" s="201">
        <v>1.07</v>
      </c>
      <c r="O77" s="201">
        <v>0.86</v>
      </c>
      <c r="P77" s="201">
        <v>2.21</v>
      </c>
      <c r="Q77" s="201">
        <v>0.84</v>
      </c>
      <c r="R77" s="201">
        <v>4.79</v>
      </c>
      <c r="S77" s="201">
        <v>2.75</v>
      </c>
      <c r="T77" s="201">
        <v>0</v>
      </c>
      <c r="U77" s="201">
        <v>11.71</v>
      </c>
      <c r="V77" s="201">
        <v>0.19</v>
      </c>
      <c r="W77" s="201">
        <v>0.42</v>
      </c>
      <c r="X77" s="201">
        <v>1.33</v>
      </c>
      <c r="Y77" s="201">
        <v>0</v>
      </c>
      <c r="Z77" s="201">
        <v>1.78</v>
      </c>
      <c r="AA77" s="201">
        <v>11.09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10.45</v>
      </c>
      <c r="AJ77" s="201">
        <v>0</v>
      </c>
      <c r="AK77" s="201">
        <v>9.67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18.100000000000001</v>
      </c>
      <c r="H78" s="201">
        <v>0</v>
      </c>
      <c r="I78" s="201">
        <v>0</v>
      </c>
      <c r="J78" s="201">
        <v>17.260000000000002</v>
      </c>
      <c r="K78" s="201">
        <v>76.47</v>
      </c>
      <c r="L78" s="201">
        <v>30.5</v>
      </c>
      <c r="M78" s="201">
        <v>0</v>
      </c>
      <c r="N78" s="201">
        <v>1.07</v>
      </c>
      <c r="O78" s="201">
        <v>0.86</v>
      </c>
      <c r="P78" s="201">
        <v>2.21</v>
      </c>
      <c r="Q78" s="201">
        <v>0.84</v>
      </c>
      <c r="R78" s="201">
        <v>4.79</v>
      </c>
      <c r="S78" s="201">
        <v>2.75</v>
      </c>
      <c r="T78" s="201">
        <v>0</v>
      </c>
      <c r="U78" s="201">
        <v>11.71</v>
      </c>
      <c r="V78" s="201">
        <v>0.19</v>
      </c>
      <c r="W78" s="201">
        <v>0.42</v>
      </c>
      <c r="X78" s="201">
        <v>1.33</v>
      </c>
      <c r="Y78" s="201">
        <v>0</v>
      </c>
      <c r="Z78" s="201">
        <v>1.78</v>
      </c>
      <c r="AA78" s="201">
        <v>11.09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10.45</v>
      </c>
      <c r="AJ78" s="201">
        <v>0</v>
      </c>
      <c r="AK78" s="201">
        <v>9.67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18.100000000000001</v>
      </c>
      <c r="H79" s="201">
        <v>0</v>
      </c>
      <c r="I79" s="201">
        <v>0</v>
      </c>
      <c r="J79" s="201">
        <v>17.260000000000002</v>
      </c>
      <c r="K79" s="201">
        <v>76.47</v>
      </c>
      <c r="L79" s="201">
        <v>30.5</v>
      </c>
      <c r="M79" s="201">
        <v>0</v>
      </c>
      <c r="N79" s="201">
        <v>1.07</v>
      </c>
      <c r="O79" s="201">
        <v>0.86</v>
      </c>
      <c r="P79" s="201">
        <v>2.21</v>
      </c>
      <c r="Q79" s="201">
        <v>0.84</v>
      </c>
      <c r="R79" s="201">
        <v>4.79</v>
      </c>
      <c r="S79" s="201">
        <v>2.75</v>
      </c>
      <c r="T79" s="201">
        <v>0</v>
      </c>
      <c r="U79" s="201">
        <v>11.71</v>
      </c>
      <c r="V79" s="201">
        <v>0.19</v>
      </c>
      <c r="W79" s="201">
        <v>0.42</v>
      </c>
      <c r="X79" s="201">
        <v>1.33</v>
      </c>
      <c r="Y79" s="201">
        <v>0</v>
      </c>
      <c r="Z79" s="201">
        <v>14.41</v>
      </c>
      <c r="AA79" s="201">
        <v>11.09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10.45</v>
      </c>
      <c r="AJ79" s="201">
        <v>0</v>
      </c>
      <c r="AK79" s="201">
        <v>9.67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18.100000000000001</v>
      </c>
      <c r="H80" s="201">
        <v>0</v>
      </c>
      <c r="I80" s="201">
        <v>0</v>
      </c>
      <c r="J80" s="201">
        <v>17.260000000000002</v>
      </c>
      <c r="K80" s="201">
        <v>76.47</v>
      </c>
      <c r="L80" s="201">
        <v>30.5</v>
      </c>
      <c r="M80" s="201">
        <v>0</v>
      </c>
      <c r="N80" s="201">
        <v>1.07</v>
      </c>
      <c r="O80" s="201">
        <v>0.86</v>
      </c>
      <c r="P80" s="201">
        <v>2.21</v>
      </c>
      <c r="Q80" s="201">
        <v>0.84</v>
      </c>
      <c r="R80" s="201">
        <v>0.38</v>
      </c>
      <c r="S80" s="201">
        <v>2.75</v>
      </c>
      <c r="T80" s="201">
        <v>0</v>
      </c>
      <c r="U80" s="201">
        <v>11.71</v>
      </c>
      <c r="V80" s="201">
        <v>0.19</v>
      </c>
      <c r="W80" s="201">
        <v>0.42</v>
      </c>
      <c r="X80" s="201">
        <v>1.33</v>
      </c>
      <c r="Y80" s="201">
        <v>0</v>
      </c>
      <c r="Z80" s="201">
        <v>14.41</v>
      </c>
      <c r="AA80" s="201">
        <v>11.09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10.45</v>
      </c>
      <c r="AJ80" s="201">
        <v>0</v>
      </c>
      <c r="AK80" s="201">
        <v>9.67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18.100000000000001</v>
      </c>
      <c r="H81" s="201">
        <v>0</v>
      </c>
      <c r="I81" s="201">
        <v>0</v>
      </c>
      <c r="J81" s="201">
        <v>17.260000000000002</v>
      </c>
      <c r="K81" s="201">
        <v>76.47</v>
      </c>
      <c r="L81" s="201">
        <v>30.5</v>
      </c>
      <c r="M81" s="201">
        <v>0</v>
      </c>
      <c r="N81" s="201">
        <v>1.07</v>
      </c>
      <c r="O81" s="201">
        <v>0.86</v>
      </c>
      <c r="P81" s="201">
        <v>2.21</v>
      </c>
      <c r="Q81" s="201">
        <v>0.84</v>
      </c>
      <c r="R81" s="201">
        <v>0.38</v>
      </c>
      <c r="S81" s="201">
        <v>2.75</v>
      </c>
      <c r="T81" s="201">
        <v>0</v>
      </c>
      <c r="U81" s="201">
        <v>11.71</v>
      </c>
      <c r="V81" s="201">
        <v>0.19</v>
      </c>
      <c r="W81" s="201">
        <v>0.42</v>
      </c>
      <c r="X81" s="201">
        <v>1.33</v>
      </c>
      <c r="Y81" s="201">
        <v>0</v>
      </c>
      <c r="Z81" s="201">
        <v>14.31</v>
      </c>
      <c r="AA81" s="201">
        <v>11.09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10.45</v>
      </c>
      <c r="AJ81" s="201">
        <v>0</v>
      </c>
      <c r="AK81" s="201">
        <v>9.67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18.100000000000001</v>
      </c>
      <c r="H82" s="201">
        <v>0</v>
      </c>
      <c r="I82" s="201">
        <v>0</v>
      </c>
      <c r="J82" s="201">
        <v>17.260000000000002</v>
      </c>
      <c r="K82" s="201">
        <v>76.47</v>
      </c>
      <c r="L82" s="201">
        <v>30.5</v>
      </c>
      <c r="M82" s="201">
        <v>0</v>
      </c>
      <c r="N82" s="201">
        <v>1.07</v>
      </c>
      <c r="O82" s="201">
        <v>0.86</v>
      </c>
      <c r="P82" s="201">
        <v>2.21</v>
      </c>
      <c r="Q82" s="201">
        <v>0.84</v>
      </c>
      <c r="R82" s="201">
        <v>4.79</v>
      </c>
      <c r="S82" s="201">
        <v>2.74</v>
      </c>
      <c r="T82" s="201">
        <v>0</v>
      </c>
      <c r="U82" s="201">
        <v>11.71</v>
      </c>
      <c r="V82" s="201">
        <v>0.19</v>
      </c>
      <c r="W82" s="201">
        <v>0.42</v>
      </c>
      <c r="X82" s="201">
        <v>1.33</v>
      </c>
      <c r="Y82" s="201">
        <v>0</v>
      </c>
      <c r="Z82" s="201">
        <v>14.32</v>
      </c>
      <c r="AA82" s="201">
        <v>11.09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10.45</v>
      </c>
      <c r="AJ82" s="201">
        <v>0</v>
      </c>
      <c r="AK82" s="201">
        <v>9.67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18.100000000000001</v>
      </c>
      <c r="H83" s="201">
        <v>0</v>
      </c>
      <c r="I83" s="201">
        <v>0</v>
      </c>
      <c r="J83" s="201">
        <v>17.260000000000002</v>
      </c>
      <c r="K83" s="201">
        <v>76.47</v>
      </c>
      <c r="L83" s="201">
        <v>30.5</v>
      </c>
      <c r="M83" s="201">
        <v>0</v>
      </c>
      <c r="N83" s="201">
        <v>1.07</v>
      </c>
      <c r="O83" s="201">
        <v>0.86</v>
      </c>
      <c r="P83" s="201">
        <v>2.21</v>
      </c>
      <c r="Q83" s="201">
        <v>0.84</v>
      </c>
      <c r="R83" s="201">
        <v>4.79</v>
      </c>
      <c r="S83" s="201">
        <v>2.74</v>
      </c>
      <c r="T83" s="201">
        <v>0</v>
      </c>
      <c r="U83" s="201">
        <v>11.71</v>
      </c>
      <c r="V83" s="201">
        <v>0.19</v>
      </c>
      <c r="W83" s="201">
        <v>0.42</v>
      </c>
      <c r="X83" s="201">
        <v>1.33</v>
      </c>
      <c r="Y83" s="201">
        <v>0</v>
      </c>
      <c r="Z83" s="201">
        <v>14.32</v>
      </c>
      <c r="AA83" s="201">
        <v>11.09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10.45</v>
      </c>
      <c r="AJ83" s="201">
        <v>0</v>
      </c>
      <c r="AK83" s="201">
        <v>9.67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18.100000000000001</v>
      </c>
      <c r="H84" s="201">
        <v>0</v>
      </c>
      <c r="I84" s="201">
        <v>0</v>
      </c>
      <c r="J84" s="201">
        <v>17.260000000000002</v>
      </c>
      <c r="K84" s="201">
        <v>76.47</v>
      </c>
      <c r="L84" s="201">
        <v>30.5</v>
      </c>
      <c r="M84" s="201">
        <v>0</v>
      </c>
      <c r="N84" s="201">
        <v>1.07</v>
      </c>
      <c r="O84" s="201">
        <v>0.86</v>
      </c>
      <c r="P84" s="201">
        <v>2.21</v>
      </c>
      <c r="Q84" s="201">
        <v>0.84</v>
      </c>
      <c r="R84" s="201">
        <v>4.79</v>
      </c>
      <c r="S84" s="201">
        <v>2.74</v>
      </c>
      <c r="T84" s="201">
        <v>0</v>
      </c>
      <c r="U84" s="201">
        <v>11.71</v>
      </c>
      <c r="V84" s="201">
        <v>0.19</v>
      </c>
      <c r="W84" s="201">
        <v>0.42</v>
      </c>
      <c r="X84" s="201">
        <v>1.33</v>
      </c>
      <c r="Y84" s="201">
        <v>0</v>
      </c>
      <c r="Z84" s="201">
        <v>27.96</v>
      </c>
      <c r="AA84" s="201">
        <v>11.09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10.45</v>
      </c>
      <c r="AJ84" s="201">
        <v>0</v>
      </c>
      <c r="AK84" s="201">
        <v>9.67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18.100000000000001</v>
      </c>
      <c r="H85" s="201">
        <v>0</v>
      </c>
      <c r="I85" s="201">
        <v>0</v>
      </c>
      <c r="J85" s="201">
        <v>17.260000000000002</v>
      </c>
      <c r="K85" s="201">
        <v>76.47</v>
      </c>
      <c r="L85" s="201">
        <v>30.5</v>
      </c>
      <c r="M85" s="201">
        <v>0</v>
      </c>
      <c r="N85" s="201">
        <v>1.07</v>
      </c>
      <c r="O85" s="201">
        <v>0.86</v>
      </c>
      <c r="P85" s="201">
        <v>2.21</v>
      </c>
      <c r="Q85" s="201">
        <v>0.84</v>
      </c>
      <c r="R85" s="201">
        <v>4.79</v>
      </c>
      <c r="S85" s="201">
        <v>2.74</v>
      </c>
      <c r="T85" s="201">
        <v>0</v>
      </c>
      <c r="U85" s="201">
        <v>11.71</v>
      </c>
      <c r="V85" s="201">
        <v>2.13</v>
      </c>
      <c r="W85" s="201">
        <v>5.42</v>
      </c>
      <c r="X85" s="201">
        <v>16.97</v>
      </c>
      <c r="Y85" s="201">
        <v>0</v>
      </c>
      <c r="Z85" s="201">
        <v>36.65</v>
      </c>
      <c r="AA85" s="201">
        <v>11.09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10.45</v>
      </c>
      <c r="AJ85" s="201">
        <v>0</v>
      </c>
      <c r="AK85" s="201">
        <v>9.67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18.100000000000001</v>
      </c>
      <c r="H86" s="201">
        <v>0</v>
      </c>
      <c r="I86" s="201">
        <v>0</v>
      </c>
      <c r="J86" s="201">
        <v>17.260000000000002</v>
      </c>
      <c r="K86" s="201">
        <v>76.47</v>
      </c>
      <c r="L86" s="201">
        <v>30.5</v>
      </c>
      <c r="M86" s="201">
        <v>0</v>
      </c>
      <c r="N86" s="201">
        <v>1.07</v>
      </c>
      <c r="O86" s="201">
        <v>0.86</v>
      </c>
      <c r="P86" s="201">
        <v>2.21</v>
      </c>
      <c r="Q86" s="201">
        <v>0.84</v>
      </c>
      <c r="R86" s="201">
        <v>4.79</v>
      </c>
      <c r="S86" s="201">
        <v>2.74</v>
      </c>
      <c r="T86" s="201">
        <v>0</v>
      </c>
      <c r="U86" s="201">
        <v>11.71</v>
      </c>
      <c r="V86" s="201">
        <v>2.13</v>
      </c>
      <c r="W86" s="201">
        <v>5.42</v>
      </c>
      <c r="X86" s="201">
        <v>16.97</v>
      </c>
      <c r="Y86" s="201">
        <v>0</v>
      </c>
      <c r="Z86" s="201">
        <v>36.65</v>
      </c>
      <c r="AA86" s="201">
        <v>11.09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10.45</v>
      </c>
      <c r="AJ86" s="201">
        <v>0</v>
      </c>
      <c r="AK86" s="201">
        <v>9.67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18.100000000000001</v>
      </c>
      <c r="H87" s="201">
        <v>0</v>
      </c>
      <c r="I87" s="201">
        <v>0</v>
      </c>
      <c r="J87" s="201">
        <v>17.260000000000002</v>
      </c>
      <c r="K87" s="201">
        <v>76.47</v>
      </c>
      <c r="L87" s="201">
        <v>30.5</v>
      </c>
      <c r="M87" s="201">
        <v>0</v>
      </c>
      <c r="N87" s="201">
        <v>1.07</v>
      </c>
      <c r="O87" s="201">
        <v>0.86</v>
      </c>
      <c r="P87" s="201">
        <v>2.21</v>
      </c>
      <c r="Q87" s="201">
        <v>0.84</v>
      </c>
      <c r="R87" s="201">
        <v>4.79</v>
      </c>
      <c r="S87" s="201">
        <v>2.74</v>
      </c>
      <c r="T87" s="201">
        <v>0</v>
      </c>
      <c r="U87" s="201">
        <v>11.71</v>
      </c>
      <c r="V87" s="201">
        <v>2.13</v>
      </c>
      <c r="W87" s="201">
        <v>5.42</v>
      </c>
      <c r="X87" s="201">
        <v>16.97</v>
      </c>
      <c r="Y87" s="201">
        <v>0</v>
      </c>
      <c r="Z87" s="201">
        <v>36.65</v>
      </c>
      <c r="AA87" s="201">
        <v>11.09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10.45</v>
      </c>
      <c r="AJ87" s="201">
        <v>0</v>
      </c>
      <c r="AK87" s="201">
        <v>9.67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18.100000000000001</v>
      </c>
      <c r="H88" s="201">
        <v>0</v>
      </c>
      <c r="I88" s="201">
        <v>0</v>
      </c>
      <c r="J88" s="201">
        <v>17.260000000000002</v>
      </c>
      <c r="K88" s="201">
        <v>76.47</v>
      </c>
      <c r="L88" s="201">
        <v>30.5</v>
      </c>
      <c r="M88" s="201">
        <v>0</v>
      </c>
      <c r="N88" s="201">
        <v>1.07</v>
      </c>
      <c r="O88" s="201">
        <v>0.86</v>
      </c>
      <c r="P88" s="201">
        <v>2.21</v>
      </c>
      <c r="Q88" s="201">
        <v>0.84</v>
      </c>
      <c r="R88" s="201">
        <v>4.79</v>
      </c>
      <c r="S88" s="201">
        <v>2.74</v>
      </c>
      <c r="T88" s="201">
        <v>0</v>
      </c>
      <c r="U88" s="201">
        <v>11.71</v>
      </c>
      <c r="V88" s="201">
        <v>2.13</v>
      </c>
      <c r="W88" s="201">
        <v>5.42</v>
      </c>
      <c r="X88" s="201">
        <v>16.97</v>
      </c>
      <c r="Y88" s="201">
        <v>0</v>
      </c>
      <c r="Z88" s="201">
        <v>36.65</v>
      </c>
      <c r="AA88" s="201">
        <v>11.09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10.45</v>
      </c>
      <c r="AJ88" s="201">
        <v>0</v>
      </c>
      <c r="AK88" s="201">
        <v>9.67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18.100000000000001</v>
      </c>
      <c r="H89" s="201">
        <v>0</v>
      </c>
      <c r="I89" s="201">
        <v>0</v>
      </c>
      <c r="J89" s="201">
        <v>17.260000000000002</v>
      </c>
      <c r="K89" s="201">
        <v>76.47</v>
      </c>
      <c r="L89" s="201">
        <v>30.5</v>
      </c>
      <c r="M89" s="201">
        <v>0</v>
      </c>
      <c r="N89" s="201">
        <v>1.07</v>
      </c>
      <c r="O89" s="201">
        <v>0.86</v>
      </c>
      <c r="P89" s="201">
        <v>2.21</v>
      </c>
      <c r="Q89" s="201">
        <v>0.84</v>
      </c>
      <c r="R89" s="201">
        <v>4.79</v>
      </c>
      <c r="S89" s="201">
        <v>2.74</v>
      </c>
      <c r="T89" s="201">
        <v>0</v>
      </c>
      <c r="U89" s="201">
        <v>11.71</v>
      </c>
      <c r="V89" s="201">
        <v>2.13</v>
      </c>
      <c r="W89" s="201">
        <v>5.42</v>
      </c>
      <c r="X89" s="201">
        <v>16.97</v>
      </c>
      <c r="Y89" s="201">
        <v>0</v>
      </c>
      <c r="Z89" s="201">
        <v>36.65</v>
      </c>
      <c r="AA89" s="201">
        <v>11.09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10.45</v>
      </c>
      <c r="AJ89" s="201">
        <v>0</v>
      </c>
      <c r="AK89" s="201">
        <v>9.67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18.100000000000001</v>
      </c>
      <c r="H90" s="201">
        <v>0</v>
      </c>
      <c r="I90" s="201">
        <v>0</v>
      </c>
      <c r="J90" s="201">
        <v>17.260000000000002</v>
      </c>
      <c r="K90" s="201">
        <v>76.47</v>
      </c>
      <c r="L90" s="201">
        <v>30.5</v>
      </c>
      <c r="M90" s="201">
        <v>0</v>
      </c>
      <c r="N90" s="201">
        <v>1.07</v>
      </c>
      <c r="O90" s="201">
        <v>0.86</v>
      </c>
      <c r="P90" s="201">
        <v>2.21</v>
      </c>
      <c r="Q90" s="201">
        <v>0.84</v>
      </c>
      <c r="R90" s="201">
        <v>4.79</v>
      </c>
      <c r="S90" s="201">
        <v>2.74</v>
      </c>
      <c r="T90" s="201">
        <v>0</v>
      </c>
      <c r="U90" s="201">
        <v>11.71</v>
      </c>
      <c r="V90" s="201">
        <v>2.13</v>
      </c>
      <c r="W90" s="201">
        <v>5.42</v>
      </c>
      <c r="X90" s="201">
        <v>16.97</v>
      </c>
      <c r="Y90" s="201">
        <v>0</v>
      </c>
      <c r="Z90" s="201">
        <v>36.65</v>
      </c>
      <c r="AA90" s="201">
        <v>11.09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10.45</v>
      </c>
      <c r="AJ90" s="201">
        <v>0</v>
      </c>
      <c r="AK90" s="201">
        <v>9.67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18.100000000000001</v>
      </c>
      <c r="H91" s="201">
        <v>0</v>
      </c>
      <c r="I91" s="201">
        <v>0</v>
      </c>
      <c r="J91" s="201">
        <v>17.260000000000002</v>
      </c>
      <c r="K91" s="201">
        <v>76.47</v>
      </c>
      <c r="L91" s="201">
        <v>30.5</v>
      </c>
      <c r="M91" s="201">
        <v>0</v>
      </c>
      <c r="N91" s="201">
        <v>1.07</v>
      </c>
      <c r="O91" s="201">
        <v>0.86</v>
      </c>
      <c r="P91" s="201">
        <v>2.21</v>
      </c>
      <c r="Q91" s="201">
        <v>0.84</v>
      </c>
      <c r="R91" s="201">
        <v>4.79</v>
      </c>
      <c r="S91" s="201">
        <v>2.74</v>
      </c>
      <c r="T91" s="201">
        <v>0</v>
      </c>
      <c r="U91" s="201">
        <v>11.71</v>
      </c>
      <c r="V91" s="201">
        <v>2.13</v>
      </c>
      <c r="W91" s="201">
        <v>5.42</v>
      </c>
      <c r="X91" s="201">
        <v>16.97</v>
      </c>
      <c r="Y91" s="201">
        <v>0</v>
      </c>
      <c r="Z91" s="201">
        <v>36.130000000000003</v>
      </c>
      <c r="AA91" s="201">
        <v>11.09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10.45</v>
      </c>
      <c r="AJ91" s="201">
        <v>0</v>
      </c>
      <c r="AK91" s="201">
        <v>9.67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18.100000000000001</v>
      </c>
      <c r="H92" s="201">
        <v>0</v>
      </c>
      <c r="I92" s="201">
        <v>0</v>
      </c>
      <c r="J92" s="201">
        <v>17.260000000000002</v>
      </c>
      <c r="K92" s="201">
        <v>76.47</v>
      </c>
      <c r="L92" s="201">
        <v>30.5</v>
      </c>
      <c r="M92" s="201">
        <v>0</v>
      </c>
      <c r="N92" s="201">
        <v>1.07</v>
      </c>
      <c r="O92" s="201">
        <v>0.86</v>
      </c>
      <c r="P92" s="201">
        <v>2.21</v>
      </c>
      <c r="Q92" s="201">
        <v>0.84</v>
      </c>
      <c r="R92" s="201">
        <v>4.79</v>
      </c>
      <c r="S92" s="201">
        <v>2.74</v>
      </c>
      <c r="T92" s="201">
        <v>0</v>
      </c>
      <c r="U92" s="201">
        <v>11.71</v>
      </c>
      <c r="V92" s="201">
        <v>2.13</v>
      </c>
      <c r="W92" s="201">
        <v>5.42</v>
      </c>
      <c r="X92" s="201">
        <v>16.97</v>
      </c>
      <c r="Y92" s="201">
        <v>0</v>
      </c>
      <c r="Z92" s="201">
        <v>36.130000000000003</v>
      </c>
      <c r="AA92" s="201">
        <v>11.09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10.45</v>
      </c>
      <c r="AJ92" s="201">
        <v>0</v>
      </c>
      <c r="AK92" s="201">
        <v>9.67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18.100000000000001</v>
      </c>
      <c r="H93" s="201">
        <v>0</v>
      </c>
      <c r="I93" s="201">
        <v>0</v>
      </c>
      <c r="J93" s="201">
        <v>17.260000000000002</v>
      </c>
      <c r="K93" s="201">
        <v>76.47</v>
      </c>
      <c r="L93" s="201">
        <v>30.5</v>
      </c>
      <c r="M93" s="201">
        <v>0</v>
      </c>
      <c r="N93" s="201">
        <v>1.07</v>
      </c>
      <c r="O93" s="201">
        <v>0.86</v>
      </c>
      <c r="P93" s="201">
        <v>2.21</v>
      </c>
      <c r="Q93" s="201">
        <v>0.84</v>
      </c>
      <c r="R93" s="201">
        <v>4.66</v>
      </c>
      <c r="S93" s="201">
        <v>2.75</v>
      </c>
      <c r="T93" s="201">
        <v>0</v>
      </c>
      <c r="U93" s="201">
        <v>11.71</v>
      </c>
      <c r="V93" s="201">
        <v>2.13</v>
      </c>
      <c r="W93" s="201">
        <v>5.42</v>
      </c>
      <c r="X93" s="201">
        <v>16.97</v>
      </c>
      <c r="Y93" s="201">
        <v>0</v>
      </c>
      <c r="Z93" s="201">
        <v>36.65</v>
      </c>
      <c r="AA93" s="201">
        <v>11.09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10.45</v>
      </c>
      <c r="AJ93" s="201">
        <v>0</v>
      </c>
      <c r="AK93" s="201">
        <v>9.67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18.100000000000001</v>
      </c>
      <c r="H94" s="201">
        <v>0</v>
      </c>
      <c r="I94" s="201">
        <v>0</v>
      </c>
      <c r="J94" s="201">
        <v>17.260000000000002</v>
      </c>
      <c r="K94" s="201">
        <v>76.47</v>
      </c>
      <c r="L94" s="201">
        <v>30.5</v>
      </c>
      <c r="M94" s="201">
        <v>0</v>
      </c>
      <c r="N94" s="201">
        <v>1.07</v>
      </c>
      <c r="O94" s="201">
        <v>0.86</v>
      </c>
      <c r="P94" s="201">
        <v>2.21</v>
      </c>
      <c r="Q94" s="201">
        <v>0.84</v>
      </c>
      <c r="R94" s="201">
        <v>4.79</v>
      </c>
      <c r="S94" s="201">
        <v>2.75</v>
      </c>
      <c r="T94" s="201">
        <v>0</v>
      </c>
      <c r="U94" s="201">
        <v>11.71</v>
      </c>
      <c r="V94" s="201">
        <v>2.13</v>
      </c>
      <c r="W94" s="201">
        <v>5.42</v>
      </c>
      <c r="X94" s="201">
        <v>16.97</v>
      </c>
      <c r="Y94" s="201">
        <v>0</v>
      </c>
      <c r="Z94" s="201">
        <v>36.65</v>
      </c>
      <c r="AA94" s="201">
        <v>11.09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10.45</v>
      </c>
      <c r="AJ94" s="201">
        <v>0</v>
      </c>
      <c r="AK94" s="201">
        <v>9.67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18.100000000000001</v>
      </c>
      <c r="H95" s="201">
        <v>0</v>
      </c>
      <c r="I95" s="201">
        <v>0</v>
      </c>
      <c r="J95" s="201">
        <v>17.260000000000002</v>
      </c>
      <c r="K95" s="201">
        <v>76.47</v>
      </c>
      <c r="L95" s="201">
        <v>30.5</v>
      </c>
      <c r="M95" s="201">
        <v>0</v>
      </c>
      <c r="N95" s="201">
        <v>1.07</v>
      </c>
      <c r="O95" s="201">
        <v>0.86</v>
      </c>
      <c r="P95" s="201">
        <v>2.21</v>
      </c>
      <c r="Q95" s="201">
        <v>0.84</v>
      </c>
      <c r="R95" s="201">
        <v>4.79</v>
      </c>
      <c r="S95" s="201">
        <v>2.75</v>
      </c>
      <c r="T95" s="201">
        <v>0</v>
      </c>
      <c r="U95" s="201">
        <v>11.71</v>
      </c>
      <c r="V95" s="201">
        <v>2.13</v>
      </c>
      <c r="W95" s="201">
        <v>5.42</v>
      </c>
      <c r="X95" s="201">
        <v>16.97</v>
      </c>
      <c r="Y95" s="201">
        <v>0</v>
      </c>
      <c r="Z95" s="201">
        <v>36.65</v>
      </c>
      <c r="AA95" s="201">
        <v>11.09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10.45</v>
      </c>
      <c r="AJ95" s="201">
        <v>0</v>
      </c>
      <c r="AK95" s="201">
        <v>9.67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18.100000000000001</v>
      </c>
      <c r="H96" s="201">
        <v>0</v>
      </c>
      <c r="I96" s="201">
        <v>0</v>
      </c>
      <c r="J96" s="201">
        <v>17.260000000000002</v>
      </c>
      <c r="K96" s="201">
        <v>76.47</v>
      </c>
      <c r="L96" s="201">
        <v>30.5</v>
      </c>
      <c r="M96" s="201">
        <v>0</v>
      </c>
      <c r="N96" s="201">
        <v>1.07</v>
      </c>
      <c r="O96" s="201">
        <v>0.86</v>
      </c>
      <c r="P96" s="201">
        <v>2.21</v>
      </c>
      <c r="Q96" s="201">
        <v>0.84</v>
      </c>
      <c r="R96" s="201">
        <v>4.79</v>
      </c>
      <c r="S96" s="201">
        <v>2.75</v>
      </c>
      <c r="T96" s="201">
        <v>0</v>
      </c>
      <c r="U96" s="201">
        <v>11.71</v>
      </c>
      <c r="V96" s="201">
        <v>2.13</v>
      </c>
      <c r="W96" s="201">
        <v>5.42</v>
      </c>
      <c r="X96" s="201">
        <v>16.97</v>
      </c>
      <c r="Y96" s="201">
        <v>0</v>
      </c>
      <c r="Z96" s="201">
        <v>36.65</v>
      </c>
      <c r="AA96" s="201">
        <v>11.09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10.45</v>
      </c>
      <c r="AJ96" s="201">
        <v>0</v>
      </c>
      <c r="AK96" s="201">
        <v>9.67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18.100000000000001</v>
      </c>
      <c r="H97" s="201">
        <v>0</v>
      </c>
      <c r="I97" s="201">
        <v>0</v>
      </c>
      <c r="J97" s="201">
        <v>17.260000000000002</v>
      </c>
      <c r="K97" s="201">
        <v>76.47</v>
      </c>
      <c r="L97" s="201">
        <v>30.5</v>
      </c>
      <c r="M97" s="201">
        <v>0</v>
      </c>
      <c r="N97" s="201">
        <v>1.07</v>
      </c>
      <c r="O97" s="201">
        <v>0.86</v>
      </c>
      <c r="P97" s="201">
        <v>2.21</v>
      </c>
      <c r="Q97" s="201">
        <v>0.84</v>
      </c>
      <c r="R97" s="201">
        <v>4.79</v>
      </c>
      <c r="S97" s="201">
        <v>2.75</v>
      </c>
      <c r="T97" s="201">
        <v>0</v>
      </c>
      <c r="U97" s="201">
        <v>11.71</v>
      </c>
      <c r="V97" s="201">
        <v>2.13</v>
      </c>
      <c r="W97" s="201">
        <v>5.42</v>
      </c>
      <c r="X97" s="201">
        <v>16.97</v>
      </c>
      <c r="Y97" s="201">
        <v>0</v>
      </c>
      <c r="Z97" s="201">
        <v>36.65</v>
      </c>
      <c r="AA97" s="201">
        <v>11.09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10.45</v>
      </c>
      <c r="AJ97" s="201">
        <v>0</v>
      </c>
      <c r="AK97" s="201">
        <v>9.67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18.100000000000001</v>
      </c>
      <c r="H98" s="201">
        <v>0</v>
      </c>
      <c r="I98" s="201">
        <v>0</v>
      </c>
      <c r="J98" s="201">
        <v>17.260000000000002</v>
      </c>
      <c r="K98" s="201">
        <v>76.47</v>
      </c>
      <c r="L98" s="201">
        <v>30.5</v>
      </c>
      <c r="M98" s="201">
        <v>0</v>
      </c>
      <c r="N98" s="201">
        <v>1.07</v>
      </c>
      <c r="O98" s="201">
        <v>0.86</v>
      </c>
      <c r="P98" s="201">
        <v>2.21</v>
      </c>
      <c r="Q98" s="201">
        <v>0.84</v>
      </c>
      <c r="R98" s="201">
        <v>4.79</v>
      </c>
      <c r="S98" s="201">
        <v>2.75</v>
      </c>
      <c r="T98" s="201">
        <v>0</v>
      </c>
      <c r="U98" s="201">
        <v>11.71</v>
      </c>
      <c r="V98" s="201">
        <v>2.13</v>
      </c>
      <c r="W98" s="201">
        <v>5.42</v>
      </c>
      <c r="X98" s="201">
        <v>16.97</v>
      </c>
      <c r="Y98" s="201">
        <v>0</v>
      </c>
      <c r="Z98" s="201">
        <v>36.65</v>
      </c>
      <c r="AA98" s="201">
        <v>11.09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10.45</v>
      </c>
      <c r="AJ98" s="201">
        <v>0</v>
      </c>
      <c r="AK98" s="201">
        <v>9.67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3.6299999999999999E-2</v>
      </c>
      <c r="D99">
        <f t="shared" si="0"/>
        <v>0.22788000000000019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0.41423999999999983</v>
      </c>
      <c r="K99">
        <f t="shared" si="0"/>
        <v>1.8542075000000018</v>
      </c>
      <c r="L99">
        <f t="shared" si="0"/>
        <v>0.74072500000000008</v>
      </c>
      <c r="M99">
        <f t="shared" si="0"/>
        <v>0</v>
      </c>
      <c r="N99">
        <f t="shared" si="0"/>
        <v>5.6762499999999959E-2</v>
      </c>
      <c r="O99">
        <f t="shared" si="0"/>
        <v>4.4052500000000099E-2</v>
      </c>
      <c r="P99">
        <f t="shared" si="0"/>
        <v>5.3115000000000016E-2</v>
      </c>
      <c r="Q99">
        <f t="shared" si="0"/>
        <v>1.9897500000000012E-2</v>
      </c>
      <c r="R99">
        <f t="shared" si="0"/>
        <v>9.8417500000000088E-2</v>
      </c>
      <c r="S99">
        <f t="shared" si="0"/>
        <v>6.5250000000000058E-2</v>
      </c>
      <c r="T99">
        <f t="shared" si="0"/>
        <v>0</v>
      </c>
      <c r="U99">
        <f t="shared" si="0"/>
        <v>0.28104000000000035</v>
      </c>
      <c r="V99">
        <f t="shared" si="0"/>
        <v>3.093499999999998E-2</v>
      </c>
      <c r="W99">
        <f t="shared" si="0"/>
        <v>9.3090000000000103E-2</v>
      </c>
      <c r="X99">
        <f t="shared" si="0"/>
        <v>0.27148250000000029</v>
      </c>
      <c r="Y99">
        <f t="shared" si="0"/>
        <v>0</v>
      </c>
      <c r="Z99">
        <f t="shared" si="0"/>
        <v>0.45351000000000002</v>
      </c>
      <c r="AA99">
        <f t="shared" si="0"/>
        <v>0.25684500000000027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0.23031249999999964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3.94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3.94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3.94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3.94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3.94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3.94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3.94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3.94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3.94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3.94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3.94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3.94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3.94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3.94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3.94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3.94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3.94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3.94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3.94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3.94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3.94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3.94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3.94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3.94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3.94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3.94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3.94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3.94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3.94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3.94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3.94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3.94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3.94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3.94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3.94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3.94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3.94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3.94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3.94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3.94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3.94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3.94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3.94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3.94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3.94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3.94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3.94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3.94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3.94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3.94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3.94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3.94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3.94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3.94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3.94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3.94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3.94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3.94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3.94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3.94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3.94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3.94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3.94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3.94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3.94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3.94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3.94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3.94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3.94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3.94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3.94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3.94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3.94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3.94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3.94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3.94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3.94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3.94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3.94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3.94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3.94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3.94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3.94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3.94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3.94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3.94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3.94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3.94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3.94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3.94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3.94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3.94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3.94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3.94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3.94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3.94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19.52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19.52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19.52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19.52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19.52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19.52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19.52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19.52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19.52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19.52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19.52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19.52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19.52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19.52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19.52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19.52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19.52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19.52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19.52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19.52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19.52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19.52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19.52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19.52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19.52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19.52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19.52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19.52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19.52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19.52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19.52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19.52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19.52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19.52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19.52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19.52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19.52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19.52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19.52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19.52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19.52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19.52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19.52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19.52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19.52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19.52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19.52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19.52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19.52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19.52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19.52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19.52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19.52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19.52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19.52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19.52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19.52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19.52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19.52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19.52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19.52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19.52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19.52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19.52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19.52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19.52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19.52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19.52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19.52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19.52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19.52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19.52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19.52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19.52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19.52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19.52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19.52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19.52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19.52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19.52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19.52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19.52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19.52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19.52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19.52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19.52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19.52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19.52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19.52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19.52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19.52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19.52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19.52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19.52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19.52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19.52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4.25</v>
      </c>
      <c r="D3" s="201">
        <v>9.02</v>
      </c>
      <c r="E3" s="201">
        <v>0</v>
      </c>
      <c r="F3" s="201">
        <v>0</v>
      </c>
      <c r="G3" s="201">
        <v>21.86</v>
      </c>
      <c r="H3" s="201">
        <v>0</v>
      </c>
      <c r="I3" s="201">
        <v>0</v>
      </c>
      <c r="J3" s="201">
        <v>20.85</v>
      </c>
      <c r="K3" s="201">
        <v>3.52</v>
      </c>
      <c r="L3" s="201">
        <v>271.75</v>
      </c>
      <c r="M3" s="201">
        <v>1</v>
      </c>
      <c r="N3" s="201">
        <v>1.29</v>
      </c>
      <c r="O3" s="201">
        <v>0</v>
      </c>
      <c r="P3" s="201">
        <v>1.37</v>
      </c>
      <c r="Q3" s="201">
        <v>1.42</v>
      </c>
      <c r="R3" s="201">
        <v>6.26</v>
      </c>
      <c r="S3" s="201">
        <v>4.24</v>
      </c>
      <c r="T3" s="201">
        <v>0</v>
      </c>
      <c r="U3" s="201">
        <v>0.91</v>
      </c>
      <c r="V3" s="201">
        <v>4.43</v>
      </c>
      <c r="W3" s="201">
        <v>7.49</v>
      </c>
      <c r="X3" s="201">
        <v>22.11</v>
      </c>
      <c r="Y3" s="201">
        <v>0</v>
      </c>
      <c r="Z3" s="201">
        <v>35.83</v>
      </c>
      <c r="AA3" s="201">
        <v>19.95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12.53</v>
      </c>
      <c r="AJ3" s="201">
        <v>0</v>
      </c>
      <c r="AK3" s="201">
        <v>11.68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4.25</v>
      </c>
      <c r="D4" s="201">
        <v>9.02</v>
      </c>
      <c r="E4" s="201">
        <v>0</v>
      </c>
      <c r="F4" s="201">
        <v>0</v>
      </c>
      <c r="G4" s="201">
        <v>21.86</v>
      </c>
      <c r="H4" s="201">
        <v>0</v>
      </c>
      <c r="I4" s="201">
        <v>0</v>
      </c>
      <c r="J4" s="201">
        <v>20.85</v>
      </c>
      <c r="K4" s="201">
        <v>3.52</v>
      </c>
      <c r="L4" s="201">
        <v>270.64</v>
      </c>
      <c r="M4" s="201">
        <v>1</v>
      </c>
      <c r="N4" s="201">
        <v>1.29</v>
      </c>
      <c r="O4" s="201">
        <v>0</v>
      </c>
      <c r="P4" s="201">
        <v>1.37</v>
      </c>
      <c r="Q4" s="201">
        <v>1.42</v>
      </c>
      <c r="R4" s="201">
        <v>6.26</v>
      </c>
      <c r="S4" s="201">
        <v>4.24</v>
      </c>
      <c r="T4" s="201">
        <v>0</v>
      </c>
      <c r="U4" s="201">
        <v>0.91</v>
      </c>
      <c r="V4" s="201">
        <v>4.43</v>
      </c>
      <c r="W4" s="201">
        <v>7.49</v>
      </c>
      <c r="X4" s="201">
        <v>22.11</v>
      </c>
      <c r="Y4" s="201">
        <v>0</v>
      </c>
      <c r="Z4" s="201">
        <v>35.83</v>
      </c>
      <c r="AA4" s="201">
        <v>19.95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12.53</v>
      </c>
      <c r="AJ4" s="201">
        <v>0</v>
      </c>
      <c r="AK4" s="201">
        <v>11.68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4.25</v>
      </c>
      <c r="D5" s="201">
        <v>9.02</v>
      </c>
      <c r="E5" s="201">
        <v>0</v>
      </c>
      <c r="F5" s="201">
        <v>0</v>
      </c>
      <c r="G5" s="201">
        <v>21.86</v>
      </c>
      <c r="H5" s="201">
        <v>0</v>
      </c>
      <c r="I5" s="201">
        <v>0</v>
      </c>
      <c r="J5" s="201">
        <v>20.85</v>
      </c>
      <c r="K5" s="201">
        <v>3.52</v>
      </c>
      <c r="L5" s="201">
        <v>270.64</v>
      </c>
      <c r="M5" s="201">
        <v>1</v>
      </c>
      <c r="N5" s="201">
        <v>1.29</v>
      </c>
      <c r="O5" s="201">
        <v>0</v>
      </c>
      <c r="P5" s="201">
        <v>1.37</v>
      </c>
      <c r="Q5" s="201">
        <v>1.42</v>
      </c>
      <c r="R5" s="201">
        <v>6.26</v>
      </c>
      <c r="S5" s="201">
        <v>4.24</v>
      </c>
      <c r="T5" s="201">
        <v>0</v>
      </c>
      <c r="U5" s="201">
        <v>0.91</v>
      </c>
      <c r="V5" s="201">
        <v>4.43</v>
      </c>
      <c r="W5" s="201">
        <v>7.49</v>
      </c>
      <c r="X5" s="201">
        <v>22.11</v>
      </c>
      <c r="Y5" s="201">
        <v>0</v>
      </c>
      <c r="Z5" s="201">
        <v>35.83</v>
      </c>
      <c r="AA5" s="201">
        <v>19.95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12.53</v>
      </c>
      <c r="AJ5" s="201">
        <v>0</v>
      </c>
      <c r="AK5" s="201">
        <v>11.68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4.25</v>
      </c>
      <c r="D6" s="201">
        <v>9.02</v>
      </c>
      <c r="E6" s="201">
        <v>0</v>
      </c>
      <c r="F6" s="201">
        <v>0</v>
      </c>
      <c r="G6" s="201">
        <v>21.86</v>
      </c>
      <c r="H6" s="201">
        <v>0</v>
      </c>
      <c r="I6" s="201">
        <v>0</v>
      </c>
      <c r="J6" s="201">
        <v>20.85</v>
      </c>
      <c r="K6" s="201">
        <v>3.52</v>
      </c>
      <c r="L6" s="201">
        <v>270.64</v>
      </c>
      <c r="M6" s="201">
        <v>1</v>
      </c>
      <c r="N6" s="201">
        <v>1.29</v>
      </c>
      <c r="O6" s="201">
        <v>0</v>
      </c>
      <c r="P6" s="201">
        <v>1.37</v>
      </c>
      <c r="Q6" s="201">
        <v>1.42</v>
      </c>
      <c r="R6" s="201">
        <v>6.26</v>
      </c>
      <c r="S6" s="201">
        <v>3.24</v>
      </c>
      <c r="T6" s="201">
        <v>0</v>
      </c>
      <c r="U6" s="201">
        <v>0.91</v>
      </c>
      <c r="V6" s="201">
        <v>4.43</v>
      </c>
      <c r="W6" s="201">
        <v>7.49</v>
      </c>
      <c r="X6" s="201">
        <v>22.11</v>
      </c>
      <c r="Y6" s="201">
        <v>0</v>
      </c>
      <c r="Z6" s="201">
        <v>35.83</v>
      </c>
      <c r="AA6" s="201">
        <v>19.95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12.53</v>
      </c>
      <c r="AJ6" s="201">
        <v>0</v>
      </c>
      <c r="AK6" s="201">
        <v>11.68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4.25</v>
      </c>
      <c r="D7" s="201">
        <v>9.02</v>
      </c>
      <c r="E7" s="201">
        <v>0</v>
      </c>
      <c r="F7" s="201">
        <v>0</v>
      </c>
      <c r="G7" s="201">
        <v>21.86</v>
      </c>
      <c r="H7" s="201">
        <v>0</v>
      </c>
      <c r="I7" s="201">
        <v>0</v>
      </c>
      <c r="J7" s="201">
        <v>20.85</v>
      </c>
      <c r="K7" s="201">
        <v>3.52</v>
      </c>
      <c r="L7" s="201">
        <v>270.64</v>
      </c>
      <c r="M7" s="201">
        <v>1</v>
      </c>
      <c r="N7" s="201">
        <v>1.29</v>
      </c>
      <c r="O7" s="201">
        <v>0</v>
      </c>
      <c r="P7" s="201">
        <v>1.37</v>
      </c>
      <c r="Q7" s="201">
        <v>1.42</v>
      </c>
      <c r="R7" s="201">
        <v>6.26</v>
      </c>
      <c r="S7" s="201">
        <v>4.21</v>
      </c>
      <c r="T7" s="201">
        <v>0</v>
      </c>
      <c r="U7" s="201">
        <v>0.91</v>
      </c>
      <c r="V7" s="201">
        <v>4.43</v>
      </c>
      <c r="W7" s="201">
        <v>7.49</v>
      </c>
      <c r="X7" s="201">
        <v>22.11</v>
      </c>
      <c r="Y7" s="201">
        <v>0</v>
      </c>
      <c r="Z7" s="201">
        <v>35.83</v>
      </c>
      <c r="AA7" s="201">
        <v>19.95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12.53</v>
      </c>
      <c r="AJ7" s="201">
        <v>0</v>
      </c>
      <c r="AK7" s="201">
        <v>11.68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4.25</v>
      </c>
      <c r="D8" s="201">
        <v>9.02</v>
      </c>
      <c r="E8" s="201">
        <v>0</v>
      </c>
      <c r="F8" s="201">
        <v>0</v>
      </c>
      <c r="G8" s="201">
        <v>21.86</v>
      </c>
      <c r="H8" s="201">
        <v>0</v>
      </c>
      <c r="I8" s="201">
        <v>0</v>
      </c>
      <c r="J8" s="201">
        <v>20.85</v>
      </c>
      <c r="K8" s="201">
        <v>3.52</v>
      </c>
      <c r="L8" s="201">
        <v>270.64</v>
      </c>
      <c r="M8" s="201">
        <v>1</v>
      </c>
      <c r="N8" s="201">
        <v>1.29</v>
      </c>
      <c r="O8" s="201">
        <v>0</v>
      </c>
      <c r="P8" s="201">
        <v>1.37</v>
      </c>
      <c r="Q8" s="201">
        <v>1.42</v>
      </c>
      <c r="R8" s="201">
        <v>6.26</v>
      </c>
      <c r="S8" s="201">
        <v>4.21</v>
      </c>
      <c r="T8" s="201">
        <v>0</v>
      </c>
      <c r="U8" s="201">
        <v>0.91</v>
      </c>
      <c r="V8" s="201">
        <v>4.43</v>
      </c>
      <c r="W8" s="201">
        <v>7.49</v>
      </c>
      <c r="X8" s="201">
        <v>22.11</v>
      </c>
      <c r="Y8" s="201">
        <v>0</v>
      </c>
      <c r="Z8" s="201">
        <v>35.83</v>
      </c>
      <c r="AA8" s="201">
        <v>19.95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12.53</v>
      </c>
      <c r="AJ8" s="201">
        <v>0</v>
      </c>
      <c r="AK8" s="201">
        <v>11.68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4.25</v>
      </c>
      <c r="D9" s="201">
        <v>9.02</v>
      </c>
      <c r="E9" s="201">
        <v>0</v>
      </c>
      <c r="F9" s="201">
        <v>0</v>
      </c>
      <c r="G9" s="201">
        <v>21.86</v>
      </c>
      <c r="H9" s="201">
        <v>0</v>
      </c>
      <c r="I9" s="201">
        <v>0</v>
      </c>
      <c r="J9" s="201">
        <v>20.85</v>
      </c>
      <c r="K9" s="201">
        <v>3.52</v>
      </c>
      <c r="L9" s="201">
        <v>270.64</v>
      </c>
      <c r="M9" s="201">
        <v>1</v>
      </c>
      <c r="N9" s="201">
        <v>1.29</v>
      </c>
      <c r="O9" s="201">
        <v>0</v>
      </c>
      <c r="P9" s="201">
        <v>1.37</v>
      </c>
      <c r="Q9" s="201">
        <v>1.42</v>
      </c>
      <c r="R9" s="201">
        <v>6.26</v>
      </c>
      <c r="S9" s="201">
        <v>4.21</v>
      </c>
      <c r="T9" s="201">
        <v>0</v>
      </c>
      <c r="U9" s="201">
        <v>0.91</v>
      </c>
      <c r="V9" s="201">
        <v>4.43</v>
      </c>
      <c r="W9" s="201">
        <v>6.9</v>
      </c>
      <c r="X9" s="201">
        <v>21.49</v>
      </c>
      <c r="Y9" s="201">
        <v>0</v>
      </c>
      <c r="Z9" s="201">
        <v>21.87</v>
      </c>
      <c r="AA9" s="201">
        <v>19.95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12.53</v>
      </c>
      <c r="AJ9" s="201">
        <v>0</v>
      </c>
      <c r="AK9" s="201">
        <v>11.68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4.25</v>
      </c>
      <c r="D10" s="201">
        <v>9.02</v>
      </c>
      <c r="E10" s="201">
        <v>0</v>
      </c>
      <c r="F10" s="201">
        <v>0</v>
      </c>
      <c r="G10" s="201">
        <v>21.86</v>
      </c>
      <c r="H10" s="201">
        <v>0</v>
      </c>
      <c r="I10" s="201">
        <v>0</v>
      </c>
      <c r="J10" s="201">
        <v>20.85</v>
      </c>
      <c r="K10" s="201">
        <v>3.52</v>
      </c>
      <c r="L10" s="201">
        <v>270.64</v>
      </c>
      <c r="M10" s="201">
        <v>1</v>
      </c>
      <c r="N10" s="201">
        <v>1.29</v>
      </c>
      <c r="O10" s="201">
        <v>0</v>
      </c>
      <c r="P10" s="201">
        <v>1.37</v>
      </c>
      <c r="Q10" s="201">
        <v>1.42</v>
      </c>
      <c r="R10" s="201">
        <v>6.26</v>
      </c>
      <c r="S10" s="201">
        <v>4.21</v>
      </c>
      <c r="T10" s="201">
        <v>0</v>
      </c>
      <c r="U10" s="201">
        <v>0.91</v>
      </c>
      <c r="V10" s="201">
        <v>4.43</v>
      </c>
      <c r="W10" s="201">
        <v>6.9</v>
      </c>
      <c r="X10" s="201">
        <v>21.49</v>
      </c>
      <c r="Y10" s="201">
        <v>0</v>
      </c>
      <c r="Z10" s="201">
        <v>21.87</v>
      </c>
      <c r="AA10" s="201">
        <v>19.95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12.53</v>
      </c>
      <c r="AJ10" s="201">
        <v>0</v>
      </c>
      <c r="AK10" s="201">
        <v>11.68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4.25</v>
      </c>
      <c r="D11" s="201">
        <v>9.02</v>
      </c>
      <c r="E11" s="201">
        <v>0</v>
      </c>
      <c r="F11" s="201">
        <v>0</v>
      </c>
      <c r="G11" s="201">
        <v>21.86</v>
      </c>
      <c r="H11" s="201">
        <v>0</v>
      </c>
      <c r="I11" s="201">
        <v>0</v>
      </c>
      <c r="J11" s="201">
        <v>20.85</v>
      </c>
      <c r="K11" s="201">
        <v>3.52</v>
      </c>
      <c r="L11" s="201">
        <v>270.64</v>
      </c>
      <c r="M11" s="201">
        <v>1</v>
      </c>
      <c r="N11" s="201">
        <v>1.29</v>
      </c>
      <c r="O11" s="201">
        <v>0</v>
      </c>
      <c r="P11" s="201">
        <v>1.37</v>
      </c>
      <c r="Q11" s="201">
        <v>1.42</v>
      </c>
      <c r="R11" s="201">
        <v>6.26</v>
      </c>
      <c r="S11" s="201">
        <v>4.21</v>
      </c>
      <c r="T11" s="201">
        <v>0</v>
      </c>
      <c r="U11" s="201">
        <v>0.91</v>
      </c>
      <c r="V11" s="201">
        <v>2.64</v>
      </c>
      <c r="W11" s="201">
        <v>6.9</v>
      </c>
      <c r="X11" s="201">
        <v>21.49</v>
      </c>
      <c r="Y11" s="201">
        <v>0</v>
      </c>
      <c r="Z11" s="201">
        <v>21.87</v>
      </c>
      <c r="AA11" s="201">
        <v>19.95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12.53</v>
      </c>
      <c r="AJ11" s="201">
        <v>0</v>
      </c>
      <c r="AK11" s="201">
        <v>11.68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4.25</v>
      </c>
      <c r="D12" s="201">
        <v>9.02</v>
      </c>
      <c r="E12" s="201">
        <v>0</v>
      </c>
      <c r="F12" s="201">
        <v>0</v>
      </c>
      <c r="G12" s="201">
        <v>21.86</v>
      </c>
      <c r="H12" s="201">
        <v>0</v>
      </c>
      <c r="I12" s="201">
        <v>0</v>
      </c>
      <c r="J12" s="201">
        <v>20.85</v>
      </c>
      <c r="K12" s="201">
        <v>3.52</v>
      </c>
      <c r="L12" s="201">
        <v>270.64</v>
      </c>
      <c r="M12" s="201">
        <v>1</v>
      </c>
      <c r="N12" s="201">
        <v>1.29</v>
      </c>
      <c r="O12" s="201">
        <v>0</v>
      </c>
      <c r="P12" s="201">
        <v>1.37</v>
      </c>
      <c r="Q12" s="201">
        <v>1.42</v>
      </c>
      <c r="R12" s="201">
        <v>6.26</v>
      </c>
      <c r="S12" s="201">
        <v>4.21</v>
      </c>
      <c r="T12" s="201">
        <v>0</v>
      </c>
      <c r="U12" s="201">
        <v>0.91</v>
      </c>
      <c r="V12" s="201">
        <v>3.65</v>
      </c>
      <c r="W12" s="201">
        <v>6.9</v>
      </c>
      <c r="X12" s="201">
        <v>21.49</v>
      </c>
      <c r="Y12" s="201">
        <v>0</v>
      </c>
      <c r="Z12" s="201">
        <v>21.87</v>
      </c>
      <c r="AA12" s="201">
        <v>19.95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12.53</v>
      </c>
      <c r="AJ12" s="201">
        <v>0</v>
      </c>
      <c r="AK12" s="201">
        <v>11.68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4.25</v>
      </c>
      <c r="D13" s="201">
        <v>9.02</v>
      </c>
      <c r="E13" s="201">
        <v>0</v>
      </c>
      <c r="F13" s="201">
        <v>0</v>
      </c>
      <c r="G13" s="201">
        <v>21.86</v>
      </c>
      <c r="H13" s="201">
        <v>0</v>
      </c>
      <c r="I13" s="201">
        <v>0</v>
      </c>
      <c r="J13" s="201">
        <v>20.85</v>
      </c>
      <c r="K13" s="201">
        <v>3.52</v>
      </c>
      <c r="L13" s="201">
        <v>270.64</v>
      </c>
      <c r="M13" s="201">
        <v>1</v>
      </c>
      <c r="N13" s="201">
        <v>0</v>
      </c>
      <c r="O13" s="201">
        <v>0</v>
      </c>
      <c r="P13" s="201">
        <v>1.37</v>
      </c>
      <c r="Q13" s="201">
        <v>1.42</v>
      </c>
      <c r="R13" s="201">
        <v>6.26</v>
      </c>
      <c r="S13" s="201">
        <v>4.21</v>
      </c>
      <c r="T13" s="201">
        <v>0</v>
      </c>
      <c r="U13" s="201">
        <v>0.91</v>
      </c>
      <c r="V13" s="201">
        <v>3.65</v>
      </c>
      <c r="W13" s="201">
        <v>6.9</v>
      </c>
      <c r="X13" s="201">
        <v>21.49</v>
      </c>
      <c r="Y13" s="201">
        <v>0</v>
      </c>
      <c r="Z13" s="201">
        <v>21.87</v>
      </c>
      <c r="AA13" s="201">
        <v>19.95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12.53</v>
      </c>
      <c r="AJ13" s="201">
        <v>0</v>
      </c>
      <c r="AK13" s="201">
        <v>11.68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4.25</v>
      </c>
      <c r="D14" s="201">
        <v>9.02</v>
      </c>
      <c r="E14" s="201">
        <v>0</v>
      </c>
      <c r="F14" s="201">
        <v>0</v>
      </c>
      <c r="G14" s="201">
        <v>21.86</v>
      </c>
      <c r="H14" s="201">
        <v>0</v>
      </c>
      <c r="I14" s="201">
        <v>0</v>
      </c>
      <c r="J14" s="201">
        <v>20.85</v>
      </c>
      <c r="K14" s="201">
        <v>3.52</v>
      </c>
      <c r="L14" s="201">
        <v>270.64</v>
      </c>
      <c r="M14" s="201">
        <v>1</v>
      </c>
      <c r="N14" s="201">
        <v>1.28</v>
      </c>
      <c r="O14" s="201">
        <v>0</v>
      </c>
      <c r="P14" s="201">
        <v>1.37</v>
      </c>
      <c r="Q14" s="201">
        <v>1.42</v>
      </c>
      <c r="R14" s="201">
        <v>6.26</v>
      </c>
      <c r="S14" s="201">
        <v>4.21</v>
      </c>
      <c r="T14" s="201">
        <v>0</v>
      </c>
      <c r="U14" s="201">
        <v>0.91</v>
      </c>
      <c r="V14" s="201">
        <v>3.65</v>
      </c>
      <c r="W14" s="201">
        <v>6.9</v>
      </c>
      <c r="X14" s="201">
        <v>21.49</v>
      </c>
      <c r="Y14" s="201">
        <v>0</v>
      </c>
      <c r="Z14" s="201">
        <v>21.87</v>
      </c>
      <c r="AA14" s="201">
        <v>19.95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12.53</v>
      </c>
      <c r="AJ14" s="201">
        <v>0</v>
      </c>
      <c r="AK14" s="201">
        <v>11.68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4.25</v>
      </c>
      <c r="D15" s="201">
        <v>9.02</v>
      </c>
      <c r="E15" s="201">
        <v>0</v>
      </c>
      <c r="F15" s="201">
        <v>0</v>
      </c>
      <c r="G15" s="201">
        <v>21.86</v>
      </c>
      <c r="H15" s="201">
        <v>0</v>
      </c>
      <c r="I15" s="201">
        <v>0</v>
      </c>
      <c r="J15" s="201">
        <v>20.85</v>
      </c>
      <c r="K15" s="201">
        <v>3.52</v>
      </c>
      <c r="L15" s="201">
        <v>270.64</v>
      </c>
      <c r="M15" s="201">
        <v>1</v>
      </c>
      <c r="N15" s="201">
        <v>1.28</v>
      </c>
      <c r="O15" s="201">
        <v>0</v>
      </c>
      <c r="P15" s="201">
        <v>1.37</v>
      </c>
      <c r="Q15" s="201">
        <v>1.42</v>
      </c>
      <c r="R15" s="201">
        <v>6.26</v>
      </c>
      <c r="S15" s="201">
        <v>4.21</v>
      </c>
      <c r="T15" s="201">
        <v>0</v>
      </c>
      <c r="U15" s="201">
        <v>0.91</v>
      </c>
      <c r="V15" s="201">
        <v>3.65</v>
      </c>
      <c r="W15" s="201">
        <v>6.9</v>
      </c>
      <c r="X15" s="201">
        <v>21.49</v>
      </c>
      <c r="Y15" s="201">
        <v>0</v>
      </c>
      <c r="Z15" s="201">
        <v>21.87</v>
      </c>
      <c r="AA15" s="201">
        <v>19.95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12.53</v>
      </c>
      <c r="AJ15" s="201">
        <v>0</v>
      </c>
      <c r="AK15" s="201">
        <v>11.68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4.25</v>
      </c>
      <c r="D16" s="201">
        <v>9.02</v>
      </c>
      <c r="E16" s="201">
        <v>0</v>
      </c>
      <c r="F16" s="201">
        <v>0</v>
      </c>
      <c r="G16" s="201">
        <v>21.86</v>
      </c>
      <c r="H16" s="201">
        <v>0</v>
      </c>
      <c r="I16" s="201">
        <v>0</v>
      </c>
      <c r="J16" s="201">
        <v>20.85</v>
      </c>
      <c r="K16" s="201">
        <v>3.52</v>
      </c>
      <c r="L16" s="201">
        <v>270.64</v>
      </c>
      <c r="M16" s="201">
        <v>1</v>
      </c>
      <c r="N16" s="201">
        <v>1.28</v>
      </c>
      <c r="O16" s="201">
        <v>0</v>
      </c>
      <c r="P16" s="201">
        <v>1.37</v>
      </c>
      <c r="Q16" s="201">
        <v>1.42</v>
      </c>
      <c r="R16" s="201">
        <v>6.26</v>
      </c>
      <c r="S16" s="201">
        <v>4.21</v>
      </c>
      <c r="T16" s="201">
        <v>0</v>
      </c>
      <c r="U16" s="201">
        <v>0.91</v>
      </c>
      <c r="V16" s="201">
        <v>3.65</v>
      </c>
      <c r="W16" s="201">
        <v>6.9</v>
      </c>
      <c r="X16" s="201">
        <v>21.49</v>
      </c>
      <c r="Y16" s="201">
        <v>0</v>
      </c>
      <c r="Z16" s="201">
        <v>21.87</v>
      </c>
      <c r="AA16" s="201">
        <v>19.95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12.53</v>
      </c>
      <c r="AJ16" s="201">
        <v>0</v>
      </c>
      <c r="AK16" s="201">
        <v>11.68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4.25</v>
      </c>
      <c r="D17" s="201">
        <v>9.02</v>
      </c>
      <c r="E17" s="201">
        <v>0</v>
      </c>
      <c r="F17" s="201">
        <v>0</v>
      </c>
      <c r="G17" s="201">
        <v>21.86</v>
      </c>
      <c r="H17" s="201">
        <v>0</v>
      </c>
      <c r="I17" s="201">
        <v>0</v>
      </c>
      <c r="J17" s="201">
        <v>20.85</v>
      </c>
      <c r="K17" s="201">
        <v>3.52</v>
      </c>
      <c r="L17" s="201">
        <v>270.64</v>
      </c>
      <c r="M17" s="201">
        <v>1</v>
      </c>
      <c r="N17" s="201">
        <v>1.28</v>
      </c>
      <c r="O17" s="201">
        <v>0</v>
      </c>
      <c r="P17" s="201">
        <v>1.37</v>
      </c>
      <c r="Q17" s="201">
        <v>1.42</v>
      </c>
      <c r="R17" s="201">
        <v>6.26</v>
      </c>
      <c r="S17" s="201">
        <v>4.21</v>
      </c>
      <c r="T17" s="201">
        <v>0</v>
      </c>
      <c r="U17" s="201">
        <v>0.91</v>
      </c>
      <c r="V17" s="201">
        <v>3.65</v>
      </c>
      <c r="W17" s="201">
        <v>6.9</v>
      </c>
      <c r="X17" s="201">
        <v>21.49</v>
      </c>
      <c r="Y17" s="201">
        <v>0</v>
      </c>
      <c r="Z17" s="201">
        <v>21.87</v>
      </c>
      <c r="AA17" s="201">
        <v>19.95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12.53</v>
      </c>
      <c r="AJ17" s="201">
        <v>0</v>
      </c>
      <c r="AK17" s="201">
        <v>11.68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4.25</v>
      </c>
      <c r="D18" s="201">
        <v>9.02</v>
      </c>
      <c r="E18" s="201">
        <v>0</v>
      </c>
      <c r="F18" s="201">
        <v>0</v>
      </c>
      <c r="G18" s="201">
        <v>21.86</v>
      </c>
      <c r="H18" s="201">
        <v>0</v>
      </c>
      <c r="I18" s="201">
        <v>0</v>
      </c>
      <c r="J18" s="201">
        <v>20.85</v>
      </c>
      <c r="K18" s="201">
        <v>3.52</v>
      </c>
      <c r="L18" s="201">
        <v>270.64</v>
      </c>
      <c r="M18" s="201">
        <v>1</v>
      </c>
      <c r="N18" s="201">
        <v>1.28</v>
      </c>
      <c r="O18" s="201">
        <v>0</v>
      </c>
      <c r="P18" s="201">
        <v>1.37</v>
      </c>
      <c r="Q18" s="201">
        <v>1.42</v>
      </c>
      <c r="R18" s="201">
        <v>6.26</v>
      </c>
      <c r="S18" s="201">
        <v>4.21</v>
      </c>
      <c r="T18" s="201">
        <v>0</v>
      </c>
      <c r="U18" s="201">
        <v>0.91</v>
      </c>
      <c r="V18" s="201">
        <v>3.65</v>
      </c>
      <c r="W18" s="201">
        <v>6.9</v>
      </c>
      <c r="X18" s="201">
        <v>21.49</v>
      </c>
      <c r="Y18" s="201">
        <v>0</v>
      </c>
      <c r="Z18" s="201">
        <v>21.87</v>
      </c>
      <c r="AA18" s="201">
        <v>19.95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12.53</v>
      </c>
      <c r="AJ18" s="201">
        <v>0</v>
      </c>
      <c r="AK18" s="201">
        <v>11.68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4.25</v>
      </c>
      <c r="D19" s="201">
        <v>9.02</v>
      </c>
      <c r="E19" s="201">
        <v>0</v>
      </c>
      <c r="F19" s="201">
        <v>0</v>
      </c>
      <c r="G19" s="201">
        <v>21.86</v>
      </c>
      <c r="H19" s="201">
        <v>0</v>
      </c>
      <c r="I19" s="201">
        <v>0</v>
      </c>
      <c r="J19" s="201">
        <v>20.85</v>
      </c>
      <c r="K19" s="201">
        <v>3.52</v>
      </c>
      <c r="L19" s="201">
        <v>270.64</v>
      </c>
      <c r="M19" s="201">
        <v>1</v>
      </c>
      <c r="N19" s="201">
        <v>1.29</v>
      </c>
      <c r="O19" s="201">
        <v>0</v>
      </c>
      <c r="P19" s="201">
        <v>1.37</v>
      </c>
      <c r="Q19" s="201">
        <v>1.42</v>
      </c>
      <c r="R19" s="201">
        <v>6.26</v>
      </c>
      <c r="S19" s="201">
        <v>4.21</v>
      </c>
      <c r="T19" s="201">
        <v>0</v>
      </c>
      <c r="U19" s="201">
        <v>0.91</v>
      </c>
      <c r="V19" s="201">
        <v>4.43</v>
      </c>
      <c r="W19" s="201">
        <v>6.9</v>
      </c>
      <c r="X19" s="201">
        <v>21.49</v>
      </c>
      <c r="Y19" s="201">
        <v>0</v>
      </c>
      <c r="Z19" s="201">
        <v>21.87</v>
      </c>
      <c r="AA19" s="201">
        <v>19.95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12.53</v>
      </c>
      <c r="AJ19" s="201">
        <v>0</v>
      </c>
      <c r="AK19" s="201">
        <v>11.68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4.25</v>
      </c>
      <c r="D20" s="201">
        <v>9.02</v>
      </c>
      <c r="E20" s="201">
        <v>0</v>
      </c>
      <c r="F20" s="201">
        <v>0</v>
      </c>
      <c r="G20" s="201">
        <v>21.86</v>
      </c>
      <c r="H20" s="201">
        <v>0</v>
      </c>
      <c r="I20" s="201">
        <v>0</v>
      </c>
      <c r="J20" s="201">
        <v>20.85</v>
      </c>
      <c r="K20" s="201">
        <v>3.52</v>
      </c>
      <c r="L20" s="201">
        <v>270.64</v>
      </c>
      <c r="M20" s="201">
        <v>2.0499999999999998</v>
      </c>
      <c r="N20" s="201">
        <v>1.29</v>
      </c>
      <c r="O20" s="201">
        <v>0</v>
      </c>
      <c r="P20" s="201">
        <v>1.37</v>
      </c>
      <c r="Q20" s="201">
        <v>1.42</v>
      </c>
      <c r="R20" s="201">
        <v>6.26</v>
      </c>
      <c r="S20" s="201">
        <v>4.21</v>
      </c>
      <c r="T20" s="201">
        <v>0</v>
      </c>
      <c r="U20" s="201">
        <v>0.91</v>
      </c>
      <c r="V20" s="201">
        <v>4.43</v>
      </c>
      <c r="W20" s="201">
        <v>6.9</v>
      </c>
      <c r="X20" s="201">
        <v>21.49</v>
      </c>
      <c r="Y20" s="201">
        <v>0</v>
      </c>
      <c r="Z20" s="201">
        <v>21.87</v>
      </c>
      <c r="AA20" s="201">
        <v>19.95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12.53</v>
      </c>
      <c r="AJ20" s="201">
        <v>0</v>
      </c>
      <c r="AK20" s="201">
        <v>11.68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4.25</v>
      </c>
      <c r="D21" s="201">
        <v>9.02</v>
      </c>
      <c r="E21" s="201">
        <v>0</v>
      </c>
      <c r="F21" s="201">
        <v>0</v>
      </c>
      <c r="G21" s="201">
        <v>21.86</v>
      </c>
      <c r="H21" s="201">
        <v>0</v>
      </c>
      <c r="I21" s="201">
        <v>0</v>
      </c>
      <c r="J21" s="201">
        <v>20.85</v>
      </c>
      <c r="K21" s="201">
        <v>3.52</v>
      </c>
      <c r="L21" s="201">
        <v>270.64</v>
      </c>
      <c r="M21" s="201">
        <v>1</v>
      </c>
      <c r="N21" s="201">
        <v>1.29</v>
      </c>
      <c r="O21" s="201">
        <v>0</v>
      </c>
      <c r="P21" s="201">
        <v>1.37</v>
      </c>
      <c r="Q21" s="201">
        <v>1.42</v>
      </c>
      <c r="R21" s="201">
        <v>6.26</v>
      </c>
      <c r="S21" s="201">
        <v>4.21</v>
      </c>
      <c r="T21" s="201">
        <v>0</v>
      </c>
      <c r="U21" s="201">
        <v>0.91</v>
      </c>
      <c r="V21" s="201">
        <v>4.43</v>
      </c>
      <c r="W21" s="201">
        <v>6.9</v>
      </c>
      <c r="X21" s="201">
        <v>21.49</v>
      </c>
      <c r="Y21" s="201">
        <v>0</v>
      </c>
      <c r="Z21" s="201">
        <v>21.87</v>
      </c>
      <c r="AA21" s="201">
        <v>19.95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12.53</v>
      </c>
      <c r="AJ21" s="201">
        <v>0</v>
      </c>
      <c r="AK21" s="201">
        <v>11.68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4.25</v>
      </c>
      <c r="D22" s="201">
        <v>9.02</v>
      </c>
      <c r="E22" s="201">
        <v>0</v>
      </c>
      <c r="F22" s="201">
        <v>0</v>
      </c>
      <c r="G22" s="201">
        <v>21.86</v>
      </c>
      <c r="H22" s="201">
        <v>0</v>
      </c>
      <c r="I22" s="201">
        <v>0</v>
      </c>
      <c r="J22" s="201">
        <v>20.85</v>
      </c>
      <c r="K22" s="201">
        <v>3.52</v>
      </c>
      <c r="L22" s="201">
        <v>270.64</v>
      </c>
      <c r="M22" s="201">
        <v>1</v>
      </c>
      <c r="N22" s="201">
        <v>1.29</v>
      </c>
      <c r="O22" s="201">
        <v>0</v>
      </c>
      <c r="P22" s="201">
        <v>1.37</v>
      </c>
      <c r="Q22" s="201">
        <v>1.42</v>
      </c>
      <c r="R22" s="201">
        <v>6.26</v>
      </c>
      <c r="S22" s="201">
        <v>4.21</v>
      </c>
      <c r="T22" s="201">
        <v>0</v>
      </c>
      <c r="U22" s="201">
        <v>0.91</v>
      </c>
      <c r="V22" s="201">
        <v>4.43</v>
      </c>
      <c r="W22" s="201">
        <v>6.9</v>
      </c>
      <c r="X22" s="201">
        <v>21.49</v>
      </c>
      <c r="Y22" s="201">
        <v>0</v>
      </c>
      <c r="Z22" s="201">
        <v>21.87</v>
      </c>
      <c r="AA22" s="201">
        <v>19.95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12.53</v>
      </c>
      <c r="AJ22" s="201">
        <v>0</v>
      </c>
      <c r="AK22" s="201">
        <v>11.68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4.25</v>
      </c>
      <c r="D23" s="201">
        <v>9.02</v>
      </c>
      <c r="E23" s="201">
        <v>0</v>
      </c>
      <c r="F23" s="201">
        <v>0</v>
      </c>
      <c r="G23" s="201">
        <v>21.86</v>
      </c>
      <c r="H23" s="201">
        <v>0</v>
      </c>
      <c r="I23" s="201">
        <v>0</v>
      </c>
      <c r="J23" s="201">
        <v>20.85</v>
      </c>
      <c r="K23" s="201">
        <v>3.52</v>
      </c>
      <c r="L23" s="201">
        <v>269.97000000000003</v>
      </c>
      <c r="M23" s="201">
        <v>1</v>
      </c>
      <c r="N23" s="201">
        <v>1.29</v>
      </c>
      <c r="O23" s="201">
        <v>0</v>
      </c>
      <c r="P23" s="201">
        <v>1.37</v>
      </c>
      <c r="Q23" s="201">
        <v>1.42</v>
      </c>
      <c r="R23" s="201">
        <v>6.26</v>
      </c>
      <c r="S23" s="201">
        <v>4.21</v>
      </c>
      <c r="T23" s="201">
        <v>0</v>
      </c>
      <c r="U23" s="201">
        <v>0.91</v>
      </c>
      <c r="V23" s="201">
        <v>4.43</v>
      </c>
      <c r="W23" s="201">
        <v>7.49</v>
      </c>
      <c r="X23" s="201">
        <v>22.11</v>
      </c>
      <c r="Y23" s="201">
        <v>0</v>
      </c>
      <c r="Z23" s="201">
        <v>35.83</v>
      </c>
      <c r="AA23" s="201">
        <v>19.95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12.53</v>
      </c>
      <c r="AJ23" s="201">
        <v>0</v>
      </c>
      <c r="AK23" s="201">
        <v>11.68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4.25</v>
      </c>
      <c r="D24" s="201">
        <v>9.02</v>
      </c>
      <c r="E24" s="201">
        <v>0</v>
      </c>
      <c r="F24" s="201">
        <v>0</v>
      </c>
      <c r="G24" s="201">
        <v>21.86</v>
      </c>
      <c r="H24" s="201">
        <v>0</v>
      </c>
      <c r="I24" s="201">
        <v>0</v>
      </c>
      <c r="J24" s="201">
        <v>20.85</v>
      </c>
      <c r="K24" s="201">
        <v>3.52</v>
      </c>
      <c r="L24" s="201">
        <v>269.97000000000003</v>
      </c>
      <c r="M24" s="201">
        <v>1</v>
      </c>
      <c r="N24" s="201">
        <v>1.29</v>
      </c>
      <c r="O24" s="201">
        <v>0</v>
      </c>
      <c r="P24" s="201">
        <v>1.37</v>
      </c>
      <c r="Q24" s="201">
        <v>1.42</v>
      </c>
      <c r="R24" s="201">
        <v>6.26</v>
      </c>
      <c r="S24" s="201">
        <v>4.21</v>
      </c>
      <c r="T24" s="201">
        <v>0</v>
      </c>
      <c r="U24" s="201">
        <v>0.91</v>
      </c>
      <c r="V24" s="201">
        <v>4.43</v>
      </c>
      <c r="W24" s="201">
        <v>7.49</v>
      </c>
      <c r="X24" s="201">
        <v>22.11</v>
      </c>
      <c r="Y24" s="201">
        <v>0</v>
      </c>
      <c r="Z24" s="201">
        <v>35.83</v>
      </c>
      <c r="AA24" s="201">
        <v>19.95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12.53</v>
      </c>
      <c r="AJ24" s="201">
        <v>0</v>
      </c>
      <c r="AK24" s="201">
        <v>11.68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4.25</v>
      </c>
      <c r="D25" s="201">
        <v>9.02</v>
      </c>
      <c r="E25" s="201">
        <v>0</v>
      </c>
      <c r="F25" s="201">
        <v>0</v>
      </c>
      <c r="G25" s="201">
        <v>21.86</v>
      </c>
      <c r="H25" s="201">
        <v>0</v>
      </c>
      <c r="I25" s="201">
        <v>0</v>
      </c>
      <c r="J25" s="201">
        <v>20.85</v>
      </c>
      <c r="K25" s="201">
        <v>3.52</v>
      </c>
      <c r="L25" s="201">
        <v>269.97000000000003</v>
      </c>
      <c r="M25" s="201">
        <v>1</v>
      </c>
      <c r="N25" s="201">
        <v>1.29</v>
      </c>
      <c r="O25" s="201">
        <v>0</v>
      </c>
      <c r="P25" s="201">
        <v>1.37</v>
      </c>
      <c r="Q25" s="201">
        <v>1.42</v>
      </c>
      <c r="R25" s="201">
        <v>6.26</v>
      </c>
      <c r="S25" s="201">
        <v>4.21</v>
      </c>
      <c r="T25" s="201">
        <v>0</v>
      </c>
      <c r="U25" s="201">
        <v>0.91</v>
      </c>
      <c r="V25" s="201">
        <v>4.43</v>
      </c>
      <c r="W25" s="201">
        <v>7.49</v>
      </c>
      <c r="X25" s="201">
        <v>22.11</v>
      </c>
      <c r="Y25" s="201">
        <v>0</v>
      </c>
      <c r="Z25" s="201">
        <v>35.83</v>
      </c>
      <c r="AA25" s="201">
        <v>19.95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12.53</v>
      </c>
      <c r="AJ25" s="201">
        <v>0</v>
      </c>
      <c r="AK25" s="201">
        <v>11.68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4.25</v>
      </c>
      <c r="D26" s="201">
        <v>9.02</v>
      </c>
      <c r="E26" s="201">
        <v>0</v>
      </c>
      <c r="F26" s="201">
        <v>0</v>
      </c>
      <c r="G26" s="201">
        <v>21.86</v>
      </c>
      <c r="H26" s="201">
        <v>0</v>
      </c>
      <c r="I26" s="201">
        <v>0</v>
      </c>
      <c r="J26" s="201">
        <v>20.85</v>
      </c>
      <c r="K26" s="201">
        <v>3.52</v>
      </c>
      <c r="L26" s="201">
        <v>269.97000000000003</v>
      </c>
      <c r="M26" s="201">
        <v>1</v>
      </c>
      <c r="N26" s="201">
        <v>1.29</v>
      </c>
      <c r="O26" s="201">
        <v>0</v>
      </c>
      <c r="P26" s="201">
        <v>1.37</v>
      </c>
      <c r="Q26" s="201">
        <v>1.42</v>
      </c>
      <c r="R26" s="201">
        <v>6.26</v>
      </c>
      <c r="S26" s="201">
        <v>4.21</v>
      </c>
      <c r="T26" s="201">
        <v>0</v>
      </c>
      <c r="U26" s="201">
        <v>0.91</v>
      </c>
      <c r="V26" s="201">
        <v>4.43</v>
      </c>
      <c r="W26" s="201">
        <v>7.49</v>
      </c>
      <c r="X26" s="201">
        <v>22.11</v>
      </c>
      <c r="Y26" s="201">
        <v>0</v>
      </c>
      <c r="Z26" s="201">
        <v>35.83</v>
      </c>
      <c r="AA26" s="201">
        <v>19.95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12.53</v>
      </c>
      <c r="AJ26" s="201">
        <v>0</v>
      </c>
      <c r="AK26" s="201">
        <v>11.68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4.25</v>
      </c>
      <c r="D27" s="201">
        <v>9.02</v>
      </c>
      <c r="E27" s="201">
        <v>0</v>
      </c>
      <c r="F27" s="201">
        <v>0</v>
      </c>
      <c r="G27" s="201">
        <v>21.86</v>
      </c>
      <c r="H27" s="201">
        <v>0</v>
      </c>
      <c r="I27" s="201">
        <v>0</v>
      </c>
      <c r="J27" s="201">
        <v>20.85</v>
      </c>
      <c r="K27" s="201">
        <v>3.56</v>
      </c>
      <c r="L27" s="201">
        <v>271.75</v>
      </c>
      <c r="M27" s="201">
        <v>1</v>
      </c>
      <c r="N27" s="201">
        <v>1.29</v>
      </c>
      <c r="O27" s="201">
        <v>0</v>
      </c>
      <c r="P27" s="201">
        <v>1.37</v>
      </c>
      <c r="Q27" s="201">
        <v>1.42</v>
      </c>
      <c r="R27" s="201">
        <v>6.26</v>
      </c>
      <c r="S27" s="201">
        <v>4.24</v>
      </c>
      <c r="T27" s="201">
        <v>0</v>
      </c>
      <c r="U27" s="201">
        <v>0.91</v>
      </c>
      <c r="V27" s="201">
        <v>4.43</v>
      </c>
      <c r="W27" s="201">
        <v>7.49</v>
      </c>
      <c r="X27" s="201">
        <v>22.11</v>
      </c>
      <c r="Y27" s="201">
        <v>0</v>
      </c>
      <c r="Z27" s="201">
        <v>35.83</v>
      </c>
      <c r="AA27" s="201">
        <v>19.95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12.53</v>
      </c>
      <c r="AJ27" s="201">
        <v>0</v>
      </c>
      <c r="AK27" s="201">
        <v>11.68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4.25</v>
      </c>
      <c r="D28" s="201">
        <v>9.02</v>
      </c>
      <c r="E28" s="201">
        <v>0</v>
      </c>
      <c r="F28" s="201">
        <v>0</v>
      </c>
      <c r="G28" s="201">
        <v>21.86</v>
      </c>
      <c r="H28" s="201">
        <v>0</v>
      </c>
      <c r="I28" s="201">
        <v>0</v>
      </c>
      <c r="J28" s="201">
        <v>20.85</v>
      </c>
      <c r="K28" s="201">
        <v>3.52</v>
      </c>
      <c r="L28" s="201">
        <v>271.75</v>
      </c>
      <c r="M28" s="201">
        <v>1</v>
      </c>
      <c r="N28" s="201">
        <v>1.29</v>
      </c>
      <c r="O28" s="201">
        <v>0</v>
      </c>
      <c r="P28" s="201">
        <v>1.37</v>
      </c>
      <c r="Q28" s="201">
        <v>1.42</v>
      </c>
      <c r="R28" s="201">
        <v>6.26</v>
      </c>
      <c r="S28" s="201">
        <v>4.24</v>
      </c>
      <c r="T28" s="201">
        <v>0</v>
      </c>
      <c r="U28" s="201">
        <v>0.91</v>
      </c>
      <c r="V28" s="201">
        <v>4.43</v>
      </c>
      <c r="W28" s="201">
        <v>7.49</v>
      </c>
      <c r="X28" s="201">
        <v>22.11</v>
      </c>
      <c r="Y28" s="201">
        <v>0</v>
      </c>
      <c r="Z28" s="201">
        <v>35.83</v>
      </c>
      <c r="AA28" s="201">
        <v>19.95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12.53</v>
      </c>
      <c r="AJ28" s="201">
        <v>0</v>
      </c>
      <c r="AK28" s="201">
        <v>11.68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4.38</v>
      </c>
      <c r="D29" s="201">
        <v>9.02</v>
      </c>
      <c r="E29" s="201">
        <v>0</v>
      </c>
      <c r="F29" s="201">
        <v>0</v>
      </c>
      <c r="G29" s="201">
        <v>21.86</v>
      </c>
      <c r="H29" s="201">
        <v>0</v>
      </c>
      <c r="I29" s="201">
        <v>0</v>
      </c>
      <c r="J29" s="201">
        <v>20.85</v>
      </c>
      <c r="K29" s="201">
        <v>3.52</v>
      </c>
      <c r="L29" s="201">
        <v>271.75</v>
      </c>
      <c r="M29" s="201">
        <v>1</v>
      </c>
      <c r="N29" s="201">
        <v>1.29</v>
      </c>
      <c r="O29" s="201">
        <v>0</v>
      </c>
      <c r="P29" s="201">
        <v>1.37</v>
      </c>
      <c r="Q29" s="201">
        <v>1.42</v>
      </c>
      <c r="R29" s="201">
        <v>0.46</v>
      </c>
      <c r="S29" s="201">
        <v>4.24</v>
      </c>
      <c r="T29" s="201">
        <v>0</v>
      </c>
      <c r="U29" s="201">
        <v>0.91</v>
      </c>
      <c r="V29" s="201">
        <v>0.24</v>
      </c>
      <c r="W29" s="201">
        <v>0.5</v>
      </c>
      <c r="X29" s="201">
        <v>1.6</v>
      </c>
      <c r="Y29" s="201">
        <v>0</v>
      </c>
      <c r="Z29" s="201">
        <v>1.95</v>
      </c>
      <c r="AA29" s="201">
        <v>0.98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12.53</v>
      </c>
      <c r="AJ29" s="201">
        <v>0</v>
      </c>
      <c r="AK29" s="201">
        <v>11.68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4.38</v>
      </c>
      <c r="D30" s="201">
        <v>9.02</v>
      </c>
      <c r="E30" s="201">
        <v>0</v>
      </c>
      <c r="F30" s="201">
        <v>0</v>
      </c>
      <c r="G30" s="201">
        <v>21.86</v>
      </c>
      <c r="H30" s="201">
        <v>0</v>
      </c>
      <c r="I30" s="201">
        <v>0</v>
      </c>
      <c r="J30" s="201">
        <v>20.85</v>
      </c>
      <c r="K30" s="201">
        <v>3.52</v>
      </c>
      <c r="L30" s="201">
        <v>240.88</v>
      </c>
      <c r="M30" s="201">
        <v>1</v>
      </c>
      <c r="N30" s="201">
        <v>1.29</v>
      </c>
      <c r="O30" s="201">
        <v>0</v>
      </c>
      <c r="P30" s="201">
        <v>1.37</v>
      </c>
      <c r="Q30" s="201">
        <v>0.12</v>
      </c>
      <c r="R30" s="201">
        <v>0.46</v>
      </c>
      <c r="S30" s="201">
        <v>0.28999999999999998</v>
      </c>
      <c r="T30" s="201">
        <v>0</v>
      </c>
      <c r="U30" s="201">
        <v>0.91</v>
      </c>
      <c r="V30" s="201">
        <v>0.22</v>
      </c>
      <c r="W30" s="201">
        <v>0.5</v>
      </c>
      <c r="X30" s="201">
        <v>1.6</v>
      </c>
      <c r="Y30" s="201">
        <v>0</v>
      </c>
      <c r="Z30" s="201">
        <v>1.95</v>
      </c>
      <c r="AA30" s="201">
        <v>0.98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12.53</v>
      </c>
      <c r="AJ30" s="201">
        <v>0</v>
      </c>
      <c r="AK30" s="201">
        <v>11.68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4.38</v>
      </c>
      <c r="D31" s="201">
        <v>9.02</v>
      </c>
      <c r="E31" s="201">
        <v>0</v>
      </c>
      <c r="F31" s="201">
        <v>0</v>
      </c>
      <c r="G31" s="201">
        <v>21.86</v>
      </c>
      <c r="H31" s="201">
        <v>0</v>
      </c>
      <c r="I31" s="201">
        <v>0</v>
      </c>
      <c r="J31" s="201">
        <v>20.85</v>
      </c>
      <c r="K31" s="201">
        <v>3.52</v>
      </c>
      <c r="L31" s="201">
        <v>173.36</v>
      </c>
      <c r="M31" s="201">
        <v>1</v>
      </c>
      <c r="N31" s="201">
        <v>1.29</v>
      </c>
      <c r="O31" s="201">
        <v>0</v>
      </c>
      <c r="P31" s="201">
        <v>1.37</v>
      </c>
      <c r="Q31" s="201">
        <v>0.12</v>
      </c>
      <c r="R31" s="201">
        <v>0.46</v>
      </c>
      <c r="S31" s="201">
        <v>0.28999999999999998</v>
      </c>
      <c r="T31" s="201">
        <v>0</v>
      </c>
      <c r="U31" s="201">
        <v>0.91</v>
      </c>
      <c r="V31" s="201">
        <v>0.22</v>
      </c>
      <c r="W31" s="201">
        <v>0.5</v>
      </c>
      <c r="X31" s="201">
        <v>1.6</v>
      </c>
      <c r="Y31" s="201">
        <v>0</v>
      </c>
      <c r="Z31" s="201">
        <v>1.95</v>
      </c>
      <c r="AA31" s="201">
        <v>0.98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12.53</v>
      </c>
      <c r="AJ31" s="201">
        <v>0</v>
      </c>
      <c r="AK31" s="201">
        <v>11.68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4.38</v>
      </c>
      <c r="D32" s="201">
        <v>9.02</v>
      </c>
      <c r="E32" s="201">
        <v>0</v>
      </c>
      <c r="F32" s="201">
        <v>0</v>
      </c>
      <c r="G32" s="201">
        <v>21.86</v>
      </c>
      <c r="H32" s="201">
        <v>0</v>
      </c>
      <c r="I32" s="201">
        <v>0</v>
      </c>
      <c r="J32" s="201">
        <v>20.85</v>
      </c>
      <c r="K32" s="201">
        <v>3.31</v>
      </c>
      <c r="L32" s="201">
        <v>173.38</v>
      </c>
      <c r="M32" s="201">
        <v>1</v>
      </c>
      <c r="N32" s="201">
        <v>1.29</v>
      </c>
      <c r="O32" s="201">
        <v>0</v>
      </c>
      <c r="P32" s="201">
        <v>1.37</v>
      </c>
      <c r="Q32" s="201">
        <v>0.12</v>
      </c>
      <c r="R32" s="201">
        <v>0.46</v>
      </c>
      <c r="S32" s="201">
        <v>0.28999999999999998</v>
      </c>
      <c r="T32" s="201">
        <v>0</v>
      </c>
      <c r="U32" s="201">
        <v>0.91</v>
      </c>
      <c r="V32" s="201">
        <v>0.22</v>
      </c>
      <c r="W32" s="201">
        <v>0.5</v>
      </c>
      <c r="X32" s="201">
        <v>1.6</v>
      </c>
      <c r="Y32" s="201">
        <v>0</v>
      </c>
      <c r="Z32" s="201">
        <v>1.95</v>
      </c>
      <c r="AA32" s="201">
        <v>0.98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12.53</v>
      </c>
      <c r="AJ32" s="201">
        <v>0</v>
      </c>
      <c r="AK32" s="201">
        <v>11.68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4.38</v>
      </c>
      <c r="D33" s="201">
        <v>9.02</v>
      </c>
      <c r="E33" s="201">
        <v>0</v>
      </c>
      <c r="F33" s="201">
        <v>0</v>
      </c>
      <c r="G33" s="201">
        <v>21.86</v>
      </c>
      <c r="H33" s="201">
        <v>0</v>
      </c>
      <c r="I33" s="201">
        <v>0</v>
      </c>
      <c r="J33" s="201">
        <v>20.85</v>
      </c>
      <c r="K33" s="201">
        <v>3.52</v>
      </c>
      <c r="L33" s="201">
        <v>173.38</v>
      </c>
      <c r="M33" s="201">
        <v>1</v>
      </c>
      <c r="N33" s="201">
        <v>1.29</v>
      </c>
      <c r="O33" s="201">
        <v>0</v>
      </c>
      <c r="P33" s="201">
        <v>1.37</v>
      </c>
      <c r="Q33" s="201">
        <v>0.12</v>
      </c>
      <c r="R33" s="201">
        <v>0.46</v>
      </c>
      <c r="S33" s="201">
        <v>0.28999999999999998</v>
      </c>
      <c r="T33" s="201">
        <v>0</v>
      </c>
      <c r="U33" s="201">
        <v>0.91</v>
      </c>
      <c r="V33" s="201">
        <v>0.22</v>
      </c>
      <c r="W33" s="201">
        <v>0.5</v>
      </c>
      <c r="X33" s="201">
        <v>1.6</v>
      </c>
      <c r="Y33" s="201">
        <v>0</v>
      </c>
      <c r="Z33" s="201">
        <v>1.95</v>
      </c>
      <c r="AA33" s="201">
        <v>0.98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12.53</v>
      </c>
      <c r="AJ33" s="201">
        <v>0</v>
      </c>
      <c r="AK33" s="201">
        <v>11.68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4.38</v>
      </c>
      <c r="D34" s="201">
        <v>9.02</v>
      </c>
      <c r="E34" s="201">
        <v>0</v>
      </c>
      <c r="F34" s="201">
        <v>0</v>
      </c>
      <c r="G34" s="201">
        <v>21.86</v>
      </c>
      <c r="H34" s="201">
        <v>0</v>
      </c>
      <c r="I34" s="201">
        <v>0</v>
      </c>
      <c r="J34" s="201">
        <v>20.85</v>
      </c>
      <c r="K34" s="201">
        <v>3.91</v>
      </c>
      <c r="L34" s="201">
        <v>144.44</v>
      </c>
      <c r="M34" s="201">
        <v>1</v>
      </c>
      <c r="N34" s="201">
        <v>1.29</v>
      </c>
      <c r="O34" s="201">
        <v>0</v>
      </c>
      <c r="P34" s="201">
        <v>1.37</v>
      </c>
      <c r="Q34" s="201">
        <v>0.12</v>
      </c>
      <c r="R34" s="201">
        <v>0.46</v>
      </c>
      <c r="S34" s="201">
        <v>0.28999999999999998</v>
      </c>
      <c r="T34" s="201">
        <v>0</v>
      </c>
      <c r="U34" s="201">
        <v>0.91</v>
      </c>
      <c r="V34" s="201">
        <v>0.22</v>
      </c>
      <c r="W34" s="201">
        <v>0.5</v>
      </c>
      <c r="X34" s="201">
        <v>1.6</v>
      </c>
      <c r="Y34" s="201">
        <v>0</v>
      </c>
      <c r="Z34" s="201">
        <v>1.95</v>
      </c>
      <c r="AA34" s="201">
        <v>0.98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12.53</v>
      </c>
      <c r="AJ34" s="201">
        <v>0</v>
      </c>
      <c r="AK34" s="201">
        <v>13.79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4.38</v>
      </c>
      <c r="D35" s="201">
        <v>9.02</v>
      </c>
      <c r="E35" s="201">
        <v>0</v>
      </c>
      <c r="F35" s="201">
        <v>0</v>
      </c>
      <c r="G35" s="201">
        <v>21.86</v>
      </c>
      <c r="H35" s="201">
        <v>0</v>
      </c>
      <c r="I35" s="201">
        <v>0</v>
      </c>
      <c r="J35" s="201">
        <v>20.85</v>
      </c>
      <c r="K35" s="201">
        <v>3.52</v>
      </c>
      <c r="L35" s="201">
        <v>134.78</v>
      </c>
      <c r="M35" s="201">
        <v>1</v>
      </c>
      <c r="N35" s="201">
        <v>1.29</v>
      </c>
      <c r="O35" s="201">
        <v>0</v>
      </c>
      <c r="P35" s="201">
        <v>1.37</v>
      </c>
      <c r="Q35" s="201">
        <v>0.12</v>
      </c>
      <c r="R35" s="201">
        <v>0.46</v>
      </c>
      <c r="S35" s="201">
        <v>0.28999999999999998</v>
      </c>
      <c r="T35" s="201">
        <v>0</v>
      </c>
      <c r="U35" s="201">
        <v>0.91</v>
      </c>
      <c r="V35" s="201">
        <v>0.22</v>
      </c>
      <c r="W35" s="201">
        <v>0.5</v>
      </c>
      <c r="X35" s="201">
        <v>1.6</v>
      </c>
      <c r="Y35" s="201">
        <v>0</v>
      </c>
      <c r="Z35" s="201">
        <v>1.95</v>
      </c>
      <c r="AA35" s="201">
        <v>0.74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12.53</v>
      </c>
      <c r="AJ35" s="201">
        <v>0</v>
      </c>
      <c r="AK35" s="201">
        <v>11.68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4.38</v>
      </c>
      <c r="D36" s="201">
        <v>9.02</v>
      </c>
      <c r="E36" s="201">
        <v>0</v>
      </c>
      <c r="F36" s="201">
        <v>0</v>
      </c>
      <c r="G36" s="201">
        <v>21.86</v>
      </c>
      <c r="H36" s="201">
        <v>0</v>
      </c>
      <c r="I36" s="201">
        <v>0</v>
      </c>
      <c r="J36" s="201">
        <v>20.85</v>
      </c>
      <c r="K36" s="201">
        <v>3.52</v>
      </c>
      <c r="L36" s="201">
        <v>134.78</v>
      </c>
      <c r="M36" s="201">
        <v>1</v>
      </c>
      <c r="N36" s="201">
        <v>1.29</v>
      </c>
      <c r="O36" s="201">
        <v>0</v>
      </c>
      <c r="P36" s="201">
        <v>1.37</v>
      </c>
      <c r="Q36" s="201">
        <v>0.12</v>
      </c>
      <c r="R36" s="201">
        <v>0.46</v>
      </c>
      <c r="S36" s="201">
        <v>0.28999999999999998</v>
      </c>
      <c r="T36" s="201">
        <v>0</v>
      </c>
      <c r="U36" s="201">
        <v>0.91</v>
      </c>
      <c r="V36" s="201">
        <v>0.22</v>
      </c>
      <c r="W36" s="201">
        <v>0.5</v>
      </c>
      <c r="X36" s="201">
        <v>1.6</v>
      </c>
      <c r="Y36" s="201">
        <v>0</v>
      </c>
      <c r="Z36" s="201">
        <v>1.95</v>
      </c>
      <c r="AA36" s="201">
        <v>0.74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12.53</v>
      </c>
      <c r="AJ36" s="201">
        <v>0</v>
      </c>
      <c r="AK36" s="201">
        <v>11.68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4.25</v>
      </c>
      <c r="D37" s="201">
        <v>9.02</v>
      </c>
      <c r="E37" s="201">
        <v>0</v>
      </c>
      <c r="F37" s="201">
        <v>0</v>
      </c>
      <c r="G37" s="201">
        <v>21.86</v>
      </c>
      <c r="H37" s="201">
        <v>0</v>
      </c>
      <c r="I37" s="201">
        <v>0</v>
      </c>
      <c r="J37" s="201">
        <v>20.85</v>
      </c>
      <c r="K37" s="201">
        <v>3.52</v>
      </c>
      <c r="L37" s="201">
        <v>134.78</v>
      </c>
      <c r="M37" s="201">
        <v>1</v>
      </c>
      <c r="N37" s="201">
        <v>1.29</v>
      </c>
      <c r="O37" s="201">
        <v>0</v>
      </c>
      <c r="P37" s="201">
        <v>1.37</v>
      </c>
      <c r="Q37" s="201">
        <v>0.12</v>
      </c>
      <c r="R37" s="201">
        <v>0.46</v>
      </c>
      <c r="S37" s="201">
        <v>0.28999999999999998</v>
      </c>
      <c r="T37" s="201">
        <v>0</v>
      </c>
      <c r="U37" s="201">
        <v>0.91</v>
      </c>
      <c r="V37" s="201">
        <v>0.22</v>
      </c>
      <c r="W37" s="201">
        <v>0.5</v>
      </c>
      <c r="X37" s="201">
        <v>1.6</v>
      </c>
      <c r="Y37" s="201">
        <v>0</v>
      </c>
      <c r="Z37" s="201">
        <v>1.95</v>
      </c>
      <c r="AA37" s="201">
        <v>0.98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12.53</v>
      </c>
      <c r="AJ37" s="201">
        <v>0</v>
      </c>
      <c r="AK37" s="201">
        <v>11.68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4.25</v>
      </c>
      <c r="D38" s="201">
        <v>9.02</v>
      </c>
      <c r="E38" s="201">
        <v>0</v>
      </c>
      <c r="F38" s="201">
        <v>0</v>
      </c>
      <c r="G38" s="201">
        <v>21.86</v>
      </c>
      <c r="H38" s="201">
        <v>0</v>
      </c>
      <c r="I38" s="201">
        <v>0</v>
      </c>
      <c r="J38" s="201">
        <v>20.85</v>
      </c>
      <c r="K38" s="201">
        <v>3.52</v>
      </c>
      <c r="L38" s="201">
        <v>154.08000000000001</v>
      </c>
      <c r="M38" s="201">
        <v>1</v>
      </c>
      <c r="N38" s="201">
        <v>1.29</v>
      </c>
      <c r="O38" s="201">
        <v>0</v>
      </c>
      <c r="P38" s="201">
        <v>1.37</v>
      </c>
      <c r="Q38" s="201">
        <v>0.12</v>
      </c>
      <c r="R38" s="201">
        <v>0.46</v>
      </c>
      <c r="S38" s="201">
        <v>0.28999999999999998</v>
      </c>
      <c r="T38" s="201">
        <v>0</v>
      </c>
      <c r="U38" s="201">
        <v>0.91</v>
      </c>
      <c r="V38" s="201">
        <v>0.22</v>
      </c>
      <c r="W38" s="201">
        <v>0.5</v>
      </c>
      <c r="X38" s="201">
        <v>1.6</v>
      </c>
      <c r="Y38" s="201">
        <v>0</v>
      </c>
      <c r="Z38" s="201">
        <v>1.95</v>
      </c>
      <c r="AA38" s="201">
        <v>0.98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12.53</v>
      </c>
      <c r="AJ38" s="201">
        <v>0</v>
      </c>
      <c r="AK38" s="201">
        <v>11.68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4.25</v>
      </c>
      <c r="D39" s="201">
        <v>9.02</v>
      </c>
      <c r="E39" s="201">
        <v>0</v>
      </c>
      <c r="F39" s="201">
        <v>0</v>
      </c>
      <c r="G39" s="201">
        <v>21.86</v>
      </c>
      <c r="H39" s="201">
        <v>0</v>
      </c>
      <c r="I39" s="201">
        <v>0</v>
      </c>
      <c r="J39" s="201">
        <v>20.85</v>
      </c>
      <c r="K39" s="201">
        <v>3.52</v>
      </c>
      <c r="L39" s="201">
        <v>173.37</v>
      </c>
      <c r="M39" s="201">
        <v>1</v>
      </c>
      <c r="N39" s="201">
        <v>1.29</v>
      </c>
      <c r="O39" s="201">
        <v>0</v>
      </c>
      <c r="P39" s="201">
        <v>1.37</v>
      </c>
      <c r="Q39" s="201">
        <v>0.12</v>
      </c>
      <c r="R39" s="201">
        <v>0.46</v>
      </c>
      <c r="S39" s="201">
        <v>0.28999999999999998</v>
      </c>
      <c r="T39" s="201">
        <v>0</v>
      </c>
      <c r="U39" s="201">
        <v>0.91</v>
      </c>
      <c r="V39" s="201">
        <v>0.22</v>
      </c>
      <c r="W39" s="201">
        <v>0.5</v>
      </c>
      <c r="X39" s="201">
        <v>1.6</v>
      </c>
      <c r="Y39" s="201">
        <v>0</v>
      </c>
      <c r="Z39" s="201">
        <v>1.95</v>
      </c>
      <c r="AA39" s="201">
        <v>0.98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12.53</v>
      </c>
      <c r="AJ39" s="201">
        <v>0</v>
      </c>
      <c r="AK39" s="201">
        <v>11.68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4.25</v>
      </c>
      <c r="D40" s="201">
        <v>9.02</v>
      </c>
      <c r="E40" s="201">
        <v>0</v>
      </c>
      <c r="F40" s="201">
        <v>0</v>
      </c>
      <c r="G40" s="201">
        <v>21.86</v>
      </c>
      <c r="H40" s="201">
        <v>0</v>
      </c>
      <c r="I40" s="201">
        <v>0</v>
      </c>
      <c r="J40" s="201">
        <v>20.85</v>
      </c>
      <c r="K40" s="201">
        <v>3.52</v>
      </c>
      <c r="L40" s="201">
        <v>144.43</v>
      </c>
      <c r="M40" s="201">
        <v>1</v>
      </c>
      <c r="N40" s="201">
        <v>1.29</v>
      </c>
      <c r="O40" s="201">
        <v>0</v>
      </c>
      <c r="P40" s="201">
        <v>1.37</v>
      </c>
      <c r="Q40" s="201">
        <v>0.12</v>
      </c>
      <c r="R40" s="201">
        <v>0.46</v>
      </c>
      <c r="S40" s="201">
        <v>0.28999999999999998</v>
      </c>
      <c r="T40" s="201">
        <v>0</v>
      </c>
      <c r="U40" s="201">
        <v>0.91</v>
      </c>
      <c r="V40" s="201">
        <v>0.22</v>
      </c>
      <c r="W40" s="201">
        <v>0.5</v>
      </c>
      <c r="X40" s="201">
        <v>1.6</v>
      </c>
      <c r="Y40" s="201">
        <v>0</v>
      </c>
      <c r="Z40" s="201">
        <v>1.95</v>
      </c>
      <c r="AA40" s="201">
        <v>0.98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12.53</v>
      </c>
      <c r="AJ40" s="201">
        <v>0</v>
      </c>
      <c r="AK40" s="201">
        <v>11.68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4.25</v>
      </c>
      <c r="D41" s="201">
        <v>9.02</v>
      </c>
      <c r="E41" s="201">
        <v>0</v>
      </c>
      <c r="F41" s="201">
        <v>0</v>
      </c>
      <c r="G41" s="201">
        <v>21.86</v>
      </c>
      <c r="H41" s="201">
        <v>0</v>
      </c>
      <c r="I41" s="201">
        <v>0</v>
      </c>
      <c r="J41" s="201">
        <v>20.85</v>
      </c>
      <c r="K41" s="201">
        <v>3.52</v>
      </c>
      <c r="L41" s="201">
        <v>175.86</v>
      </c>
      <c r="M41" s="201">
        <v>1</v>
      </c>
      <c r="N41" s="201">
        <v>1.29</v>
      </c>
      <c r="O41" s="201">
        <v>0</v>
      </c>
      <c r="P41" s="201">
        <v>1.37</v>
      </c>
      <c r="Q41" s="201">
        <v>0.12</v>
      </c>
      <c r="R41" s="201">
        <v>0.46</v>
      </c>
      <c r="S41" s="201">
        <v>0.28999999999999998</v>
      </c>
      <c r="T41" s="201">
        <v>0</v>
      </c>
      <c r="U41" s="201">
        <v>0.91</v>
      </c>
      <c r="V41" s="201">
        <v>0.22</v>
      </c>
      <c r="W41" s="201">
        <v>0.5</v>
      </c>
      <c r="X41" s="201">
        <v>1.6</v>
      </c>
      <c r="Y41" s="201">
        <v>0</v>
      </c>
      <c r="Z41" s="201">
        <v>1.95</v>
      </c>
      <c r="AA41" s="201">
        <v>0.98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12.53</v>
      </c>
      <c r="AJ41" s="201">
        <v>0</v>
      </c>
      <c r="AK41" s="201">
        <v>11.68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4.25</v>
      </c>
      <c r="D42" s="201">
        <v>9.02</v>
      </c>
      <c r="E42" s="201">
        <v>0</v>
      </c>
      <c r="F42" s="201">
        <v>0</v>
      </c>
      <c r="G42" s="201">
        <v>21.86</v>
      </c>
      <c r="H42" s="201">
        <v>0</v>
      </c>
      <c r="I42" s="201">
        <v>0</v>
      </c>
      <c r="J42" s="201">
        <v>20.85</v>
      </c>
      <c r="K42" s="201">
        <v>3.52</v>
      </c>
      <c r="L42" s="201">
        <v>183.01</v>
      </c>
      <c r="M42" s="201">
        <v>1</v>
      </c>
      <c r="N42" s="201">
        <v>1.29</v>
      </c>
      <c r="O42" s="201">
        <v>0</v>
      </c>
      <c r="P42" s="201">
        <v>1.37</v>
      </c>
      <c r="Q42" s="201">
        <v>0.12</v>
      </c>
      <c r="R42" s="201">
        <v>0.46</v>
      </c>
      <c r="S42" s="201">
        <v>0.28999999999999998</v>
      </c>
      <c r="T42" s="201">
        <v>0</v>
      </c>
      <c r="U42" s="201">
        <v>0.91</v>
      </c>
      <c r="V42" s="201">
        <v>0.22</v>
      </c>
      <c r="W42" s="201">
        <v>0.5</v>
      </c>
      <c r="X42" s="201">
        <v>1.6</v>
      </c>
      <c r="Y42" s="201">
        <v>0</v>
      </c>
      <c r="Z42" s="201">
        <v>1.95</v>
      </c>
      <c r="AA42" s="201">
        <v>0.98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12.53</v>
      </c>
      <c r="AJ42" s="201">
        <v>0</v>
      </c>
      <c r="AK42" s="201">
        <v>11.68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4.25</v>
      </c>
      <c r="D43" s="201">
        <v>9.02</v>
      </c>
      <c r="E43" s="201">
        <v>0</v>
      </c>
      <c r="F43" s="201">
        <v>0</v>
      </c>
      <c r="G43" s="201">
        <v>21.86</v>
      </c>
      <c r="H43" s="201">
        <v>0</v>
      </c>
      <c r="I43" s="201">
        <v>0</v>
      </c>
      <c r="J43" s="201">
        <v>20.85</v>
      </c>
      <c r="K43" s="201">
        <v>3.52</v>
      </c>
      <c r="L43" s="201">
        <v>202.31</v>
      </c>
      <c r="M43" s="201">
        <v>1</v>
      </c>
      <c r="N43" s="201">
        <v>1.29</v>
      </c>
      <c r="O43" s="201">
        <v>0</v>
      </c>
      <c r="P43" s="201">
        <v>1.37</v>
      </c>
      <c r="Q43" s="201">
        <v>0.12</v>
      </c>
      <c r="R43" s="201">
        <v>0.45</v>
      </c>
      <c r="S43" s="201">
        <v>0.28999999999999998</v>
      </c>
      <c r="T43" s="201">
        <v>0</v>
      </c>
      <c r="U43" s="201">
        <v>0.91</v>
      </c>
      <c r="V43" s="201">
        <v>0.22</v>
      </c>
      <c r="W43" s="201">
        <v>0.5</v>
      </c>
      <c r="X43" s="201">
        <v>1.6</v>
      </c>
      <c r="Y43" s="201">
        <v>0</v>
      </c>
      <c r="Z43" s="201">
        <v>1.45</v>
      </c>
      <c r="AA43" s="201">
        <v>0.98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12.53</v>
      </c>
      <c r="AJ43" s="201">
        <v>0</v>
      </c>
      <c r="AK43" s="201">
        <v>11.68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21.86</v>
      </c>
      <c r="H44" s="201">
        <v>0</v>
      </c>
      <c r="I44" s="201">
        <v>0</v>
      </c>
      <c r="J44" s="201">
        <v>20.85</v>
      </c>
      <c r="K44" s="201">
        <v>3.52</v>
      </c>
      <c r="L44" s="201">
        <v>202.31</v>
      </c>
      <c r="M44" s="201">
        <v>1</v>
      </c>
      <c r="N44" s="201">
        <v>1.29</v>
      </c>
      <c r="O44" s="201">
        <v>0</v>
      </c>
      <c r="P44" s="201">
        <v>1.37</v>
      </c>
      <c r="Q44" s="201">
        <v>0.12</v>
      </c>
      <c r="R44" s="201">
        <v>0.46</v>
      </c>
      <c r="S44" s="201">
        <v>0.28999999999999998</v>
      </c>
      <c r="T44" s="201">
        <v>0</v>
      </c>
      <c r="U44" s="201">
        <v>0.91</v>
      </c>
      <c r="V44" s="201">
        <v>0.22</v>
      </c>
      <c r="W44" s="201">
        <v>0.5</v>
      </c>
      <c r="X44" s="201">
        <v>1.6</v>
      </c>
      <c r="Y44" s="201">
        <v>0</v>
      </c>
      <c r="Z44" s="201">
        <v>1.45</v>
      </c>
      <c r="AA44" s="201">
        <v>0.98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12.53</v>
      </c>
      <c r="AJ44" s="201">
        <v>0</v>
      </c>
      <c r="AK44" s="201">
        <v>11.68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21.86</v>
      </c>
      <c r="H45" s="201">
        <v>0</v>
      </c>
      <c r="I45" s="201">
        <v>0</v>
      </c>
      <c r="J45" s="201">
        <v>20.85</v>
      </c>
      <c r="K45" s="201">
        <v>3.51</v>
      </c>
      <c r="L45" s="201">
        <v>211.95</v>
      </c>
      <c r="M45" s="201">
        <v>1</v>
      </c>
      <c r="N45" s="201">
        <v>1.29</v>
      </c>
      <c r="O45" s="201">
        <v>0</v>
      </c>
      <c r="P45" s="201">
        <v>1.37</v>
      </c>
      <c r="Q45" s="201">
        <v>0.12</v>
      </c>
      <c r="R45" s="201">
        <v>0.46</v>
      </c>
      <c r="S45" s="201">
        <v>0.28999999999999998</v>
      </c>
      <c r="T45" s="201">
        <v>0</v>
      </c>
      <c r="U45" s="201">
        <v>0.91</v>
      </c>
      <c r="V45" s="201">
        <v>0.22</v>
      </c>
      <c r="W45" s="201">
        <v>0.5</v>
      </c>
      <c r="X45" s="201">
        <v>1.6</v>
      </c>
      <c r="Y45" s="201">
        <v>0</v>
      </c>
      <c r="Z45" s="201">
        <v>1.95</v>
      </c>
      <c r="AA45" s="201">
        <v>0.98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12.53</v>
      </c>
      <c r="AJ45" s="201">
        <v>0</v>
      </c>
      <c r="AK45" s="201">
        <v>11.68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21.86</v>
      </c>
      <c r="H46" s="201">
        <v>0</v>
      </c>
      <c r="I46" s="201">
        <v>0</v>
      </c>
      <c r="J46" s="201">
        <v>20.85</v>
      </c>
      <c r="K46" s="201">
        <v>3.51</v>
      </c>
      <c r="L46" s="201">
        <v>231.24</v>
      </c>
      <c r="M46" s="201">
        <v>1</v>
      </c>
      <c r="N46" s="201">
        <v>1.29</v>
      </c>
      <c r="O46" s="201">
        <v>0</v>
      </c>
      <c r="P46" s="201">
        <v>1.37</v>
      </c>
      <c r="Q46" s="201">
        <v>0.12</v>
      </c>
      <c r="R46" s="201">
        <v>0.46</v>
      </c>
      <c r="S46" s="201">
        <v>0.28999999999999998</v>
      </c>
      <c r="T46" s="201">
        <v>0</v>
      </c>
      <c r="U46" s="201">
        <v>0.91</v>
      </c>
      <c r="V46" s="201">
        <v>0.22</v>
      </c>
      <c r="W46" s="201">
        <v>0.5</v>
      </c>
      <c r="X46" s="201">
        <v>1.6</v>
      </c>
      <c r="Y46" s="201">
        <v>0</v>
      </c>
      <c r="Z46" s="201">
        <v>1.95</v>
      </c>
      <c r="AA46" s="201">
        <v>0.98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12.53</v>
      </c>
      <c r="AJ46" s="201">
        <v>0</v>
      </c>
      <c r="AK46" s="201">
        <v>11.68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21.86</v>
      </c>
      <c r="H47" s="201">
        <v>0</v>
      </c>
      <c r="I47" s="201">
        <v>0</v>
      </c>
      <c r="J47" s="201">
        <v>20.85</v>
      </c>
      <c r="K47" s="201">
        <v>3.51</v>
      </c>
      <c r="L47" s="201">
        <v>250.54</v>
      </c>
      <c r="M47" s="201">
        <v>1</v>
      </c>
      <c r="N47" s="201">
        <v>1.29</v>
      </c>
      <c r="O47" s="201">
        <v>0</v>
      </c>
      <c r="P47" s="201">
        <v>1.37</v>
      </c>
      <c r="Q47" s="201">
        <v>0.12</v>
      </c>
      <c r="R47" s="201">
        <v>0.46</v>
      </c>
      <c r="S47" s="201">
        <v>0.28999999999999998</v>
      </c>
      <c r="T47" s="201">
        <v>0</v>
      </c>
      <c r="U47" s="201">
        <v>0.91</v>
      </c>
      <c r="V47" s="201">
        <v>0.22</v>
      </c>
      <c r="W47" s="201">
        <v>0.5</v>
      </c>
      <c r="X47" s="201">
        <v>1.6</v>
      </c>
      <c r="Y47" s="201">
        <v>0</v>
      </c>
      <c r="Z47" s="201">
        <v>1.95</v>
      </c>
      <c r="AA47" s="201">
        <v>0.98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12.53</v>
      </c>
      <c r="AJ47" s="201">
        <v>0</v>
      </c>
      <c r="AK47" s="201">
        <v>11.68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21.86</v>
      </c>
      <c r="H48" s="201">
        <v>0</v>
      </c>
      <c r="I48" s="201">
        <v>0</v>
      </c>
      <c r="J48" s="201">
        <v>20.85</v>
      </c>
      <c r="K48" s="201">
        <v>3.51</v>
      </c>
      <c r="L48" s="201">
        <v>267.43</v>
      </c>
      <c r="M48" s="201">
        <v>1</v>
      </c>
      <c r="N48" s="201">
        <v>1.29</v>
      </c>
      <c r="O48" s="201">
        <v>0</v>
      </c>
      <c r="P48" s="201">
        <v>1.37</v>
      </c>
      <c r="Q48" s="201">
        <v>0.12</v>
      </c>
      <c r="R48" s="201">
        <v>0.46</v>
      </c>
      <c r="S48" s="201">
        <v>0.18</v>
      </c>
      <c r="T48" s="201">
        <v>0</v>
      </c>
      <c r="U48" s="201">
        <v>0.91</v>
      </c>
      <c r="V48" s="201">
        <v>0.22</v>
      </c>
      <c r="W48" s="201">
        <v>0.5</v>
      </c>
      <c r="X48" s="201">
        <v>1.6</v>
      </c>
      <c r="Y48" s="201">
        <v>0</v>
      </c>
      <c r="Z48" s="201">
        <v>1.95</v>
      </c>
      <c r="AA48" s="201">
        <v>0.98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12.53</v>
      </c>
      <c r="AJ48" s="201">
        <v>0</v>
      </c>
      <c r="AK48" s="201">
        <v>11.68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21.86</v>
      </c>
      <c r="H49" s="201">
        <v>0</v>
      </c>
      <c r="I49" s="201">
        <v>0</v>
      </c>
      <c r="J49" s="201">
        <v>20.85</v>
      </c>
      <c r="K49" s="201">
        <v>3.51</v>
      </c>
      <c r="L49" s="201">
        <v>267.43</v>
      </c>
      <c r="M49" s="201">
        <v>1</v>
      </c>
      <c r="N49" s="201">
        <v>1.29</v>
      </c>
      <c r="O49" s="201">
        <v>0</v>
      </c>
      <c r="P49" s="201">
        <v>1.37</v>
      </c>
      <c r="Q49" s="201">
        <v>0.12</v>
      </c>
      <c r="R49" s="201">
        <v>0.46</v>
      </c>
      <c r="S49" s="201">
        <v>0.28999999999999998</v>
      </c>
      <c r="T49" s="201">
        <v>0</v>
      </c>
      <c r="U49" s="201">
        <v>0.91</v>
      </c>
      <c r="V49" s="201">
        <v>0.22</v>
      </c>
      <c r="W49" s="201">
        <v>0.5</v>
      </c>
      <c r="X49" s="201">
        <v>1.6</v>
      </c>
      <c r="Y49" s="201">
        <v>0</v>
      </c>
      <c r="Z49" s="201">
        <v>1.95</v>
      </c>
      <c r="AA49" s="201">
        <v>0.98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12.53</v>
      </c>
      <c r="AJ49" s="201">
        <v>0</v>
      </c>
      <c r="AK49" s="201">
        <v>11.68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21.86</v>
      </c>
      <c r="H50" s="201">
        <v>0</v>
      </c>
      <c r="I50" s="201">
        <v>0</v>
      </c>
      <c r="J50" s="201">
        <v>20.85</v>
      </c>
      <c r="K50" s="201">
        <v>3.51</v>
      </c>
      <c r="L50" s="201">
        <v>267.43</v>
      </c>
      <c r="M50" s="201">
        <v>1</v>
      </c>
      <c r="N50" s="201">
        <v>1.29</v>
      </c>
      <c r="O50" s="201">
        <v>0</v>
      </c>
      <c r="P50" s="201">
        <v>1.37</v>
      </c>
      <c r="Q50" s="201">
        <v>1.42</v>
      </c>
      <c r="R50" s="201">
        <v>0.46</v>
      </c>
      <c r="S50" s="201">
        <v>4.18</v>
      </c>
      <c r="T50" s="201">
        <v>0</v>
      </c>
      <c r="U50" s="201">
        <v>0.91</v>
      </c>
      <c r="V50" s="201">
        <v>0.22</v>
      </c>
      <c r="W50" s="201">
        <v>0.5</v>
      </c>
      <c r="X50" s="201">
        <v>1.6</v>
      </c>
      <c r="Y50" s="201">
        <v>0</v>
      </c>
      <c r="Z50" s="201">
        <v>1.95</v>
      </c>
      <c r="AA50" s="201">
        <v>0.98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12.53</v>
      </c>
      <c r="AJ50" s="201">
        <v>0</v>
      </c>
      <c r="AK50" s="201">
        <v>11.68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21.86</v>
      </c>
      <c r="H51" s="201">
        <v>0</v>
      </c>
      <c r="I51" s="201">
        <v>0</v>
      </c>
      <c r="J51" s="201">
        <v>20.85</v>
      </c>
      <c r="K51" s="201">
        <v>3.51</v>
      </c>
      <c r="L51" s="201">
        <v>267.43</v>
      </c>
      <c r="M51" s="201">
        <v>1</v>
      </c>
      <c r="N51" s="201">
        <v>1.29</v>
      </c>
      <c r="O51" s="201">
        <v>0</v>
      </c>
      <c r="P51" s="201">
        <v>1.37</v>
      </c>
      <c r="Q51" s="201">
        <v>1.42</v>
      </c>
      <c r="R51" s="201">
        <v>6.26</v>
      </c>
      <c r="S51" s="201">
        <v>4.18</v>
      </c>
      <c r="T51" s="201">
        <v>0</v>
      </c>
      <c r="U51" s="201">
        <v>0.91</v>
      </c>
      <c r="V51" s="201">
        <v>1.6</v>
      </c>
      <c r="W51" s="201">
        <v>0.5</v>
      </c>
      <c r="X51" s="201">
        <v>1.6</v>
      </c>
      <c r="Y51" s="201">
        <v>0</v>
      </c>
      <c r="Z51" s="201">
        <v>21.87</v>
      </c>
      <c r="AA51" s="201">
        <v>19.95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12.53</v>
      </c>
      <c r="AJ51" s="201">
        <v>0</v>
      </c>
      <c r="AK51" s="201">
        <v>11.68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21.86</v>
      </c>
      <c r="H52" s="201">
        <v>0</v>
      </c>
      <c r="I52" s="201">
        <v>0</v>
      </c>
      <c r="J52" s="201">
        <v>20.85</v>
      </c>
      <c r="K52" s="201">
        <v>3.51</v>
      </c>
      <c r="L52" s="201">
        <v>267.43</v>
      </c>
      <c r="M52" s="201">
        <v>1</v>
      </c>
      <c r="N52" s="201">
        <v>1.29</v>
      </c>
      <c r="O52" s="201">
        <v>0</v>
      </c>
      <c r="P52" s="201">
        <v>1.37</v>
      </c>
      <c r="Q52" s="201">
        <v>1.42</v>
      </c>
      <c r="R52" s="201">
        <v>6.26</v>
      </c>
      <c r="S52" s="201">
        <v>4.18</v>
      </c>
      <c r="T52" s="201">
        <v>0</v>
      </c>
      <c r="U52" s="201">
        <v>0.91</v>
      </c>
      <c r="V52" s="201">
        <v>1.95</v>
      </c>
      <c r="W52" s="201">
        <v>0.51</v>
      </c>
      <c r="X52" s="201">
        <v>1.6</v>
      </c>
      <c r="Y52" s="201">
        <v>0</v>
      </c>
      <c r="Z52" s="201">
        <v>21.87</v>
      </c>
      <c r="AA52" s="201">
        <v>19.95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12.53</v>
      </c>
      <c r="AJ52" s="201">
        <v>0</v>
      </c>
      <c r="AK52" s="201">
        <v>11.68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21.86</v>
      </c>
      <c r="H53" s="201">
        <v>0</v>
      </c>
      <c r="I53" s="201">
        <v>0</v>
      </c>
      <c r="J53" s="201">
        <v>20.85</v>
      </c>
      <c r="K53" s="201">
        <v>3.51</v>
      </c>
      <c r="L53" s="201">
        <v>267.43</v>
      </c>
      <c r="M53" s="201">
        <v>1</v>
      </c>
      <c r="N53" s="201">
        <v>1.29</v>
      </c>
      <c r="O53" s="201">
        <v>0</v>
      </c>
      <c r="P53" s="201">
        <v>1.37</v>
      </c>
      <c r="Q53" s="201">
        <v>1.42</v>
      </c>
      <c r="R53" s="201">
        <v>6.26</v>
      </c>
      <c r="S53" s="201">
        <v>4.18</v>
      </c>
      <c r="T53" s="201">
        <v>0</v>
      </c>
      <c r="U53" s="201">
        <v>0.91</v>
      </c>
      <c r="V53" s="201">
        <v>2.5</v>
      </c>
      <c r="W53" s="201">
        <v>0.51</v>
      </c>
      <c r="X53" s="201">
        <v>1.6</v>
      </c>
      <c r="Y53" s="201">
        <v>0</v>
      </c>
      <c r="Z53" s="201">
        <v>21.87</v>
      </c>
      <c r="AA53" s="201">
        <v>19.95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12.53</v>
      </c>
      <c r="AJ53" s="201">
        <v>0</v>
      </c>
      <c r="AK53" s="201">
        <v>11.68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21.86</v>
      </c>
      <c r="H54" s="201">
        <v>0</v>
      </c>
      <c r="I54" s="201">
        <v>0</v>
      </c>
      <c r="J54" s="201">
        <v>20.85</v>
      </c>
      <c r="K54" s="201">
        <v>3.51</v>
      </c>
      <c r="L54" s="201">
        <v>267.43</v>
      </c>
      <c r="M54" s="201">
        <v>1</v>
      </c>
      <c r="N54" s="201">
        <v>1.29</v>
      </c>
      <c r="O54" s="201">
        <v>0</v>
      </c>
      <c r="P54" s="201">
        <v>1.37</v>
      </c>
      <c r="Q54" s="201">
        <v>1.42</v>
      </c>
      <c r="R54" s="201">
        <v>6.26</v>
      </c>
      <c r="S54" s="201">
        <v>4.18</v>
      </c>
      <c r="T54" s="201">
        <v>0</v>
      </c>
      <c r="U54" s="201">
        <v>0.91</v>
      </c>
      <c r="V54" s="201">
        <v>2.5</v>
      </c>
      <c r="W54" s="201">
        <v>6.52</v>
      </c>
      <c r="X54" s="201">
        <v>21.15</v>
      </c>
      <c r="Y54" s="201">
        <v>0</v>
      </c>
      <c r="Z54" s="201">
        <v>21.87</v>
      </c>
      <c r="AA54" s="201">
        <v>19.95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12.53</v>
      </c>
      <c r="AJ54" s="201">
        <v>0</v>
      </c>
      <c r="AK54" s="201">
        <v>11.68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21.86</v>
      </c>
      <c r="H55" s="201">
        <v>0</v>
      </c>
      <c r="I55" s="201">
        <v>0</v>
      </c>
      <c r="J55" s="201">
        <v>20.85</v>
      </c>
      <c r="K55" s="201">
        <v>3.51</v>
      </c>
      <c r="L55" s="201">
        <v>267.43</v>
      </c>
      <c r="M55" s="201">
        <v>1</v>
      </c>
      <c r="N55" s="201">
        <v>1.29</v>
      </c>
      <c r="O55" s="201">
        <v>0</v>
      </c>
      <c r="P55" s="201">
        <v>1.37</v>
      </c>
      <c r="Q55" s="201">
        <v>1.42</v>
      </c>
      <c r="R55" s="201">
        <v>6.26</v>
      </c>
      <c r="S55" s="201">
        <v>4.18</v>
      </c>
      <c r="T55" s="201">
        <v>0</v>
      </c>
      <c r="U55" s="201">
        <v>0.91</v>
      </c>
      <c r="V55" s="201">
        <v>2.5</v>
      </c>
      <c r="W55" s="201">
        <v>6.52</v>
      </c>
      <c r="X55" s="201">
        <v>21.15</v>
      </c>
      <c r="Y55" s="201">
        <v>0</v>
      </c>
      <c r="Z55" s="201">
        <v>21.87</v>
      </c>
      <c r="AA55" s="201">
        <v>19.95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12.53</v>
      </c>
      <c r="AJ55" s="201">
        <v>0</v>
      </c>
      <c r="AK55" s="201">
        <v>11.68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21.86</v>
      </c>
      <c r="H56" s="201">
        <v>0</v>
      </c>
      <c r="I56" s="201">
        <v>0</v>
      </c>
      <c r="J56" s="201">
        <v>20.85</v>
      </c>
      <c r="K56" s="201">
        <v>3.51</v>
      </c>
      <c r="L56" s="201">
        <v>267.43</v>
      </c>
      <c r="M56" s="201">
        <v>1</v>
      </c>
      <c r="N56" s="201">
        <v>1.29</v>
      </c>
      <c r="O56" s="201">
        <v>0</v>
      </c>
      <c r="P56" s="201">
        <v>1.37</v>
      </c>
      <c r="Q56" s="201">
        <v>1.42</v>
      </c>
      <c r="R56" s="201">
        <v>6.26</v>
      </c>
      <c r="S56" s="201">
        <v>4.18</v>
      </c>
      <c r="T56" s="201">
        <v>0</v>
      </c>
      <c r="U56" s="201">
        <v>0.91</v>
      </c>
      <c r="V56" s="201">
        <v>2.5</v>
      </c>
      <c r="W56" s="201">
        <v>6.52</v>
      </c>
      <c r="X56" s="201">
        <v>21.15</v>
      </c>
      <c r="Y56" s="201">
        <v>0</v>
      </c>
      <c r="Z56" s="201">
        <v>21.87</v>
      </c>
      <c r="AA56" s="201">
        <v>19.95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12.53</v>
      </c>
      <c r="AJ56" s="201">
        <v>0</v>
      </c>
      <c r="AK56" s="201">
        <v>11.68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21.86</v>
      </c>
      <c r="H57" s="201">
        <v>0</v>
      </c>
      <c r="I57" s="201">
        <v>0</v>
      </c>
      <c r="J57" s="201">
        <v>20.85</v>
      </c>
      <c r="K57" s="201">
        <v>3.5</v>
      </c>
      <c r="L57" s="201">
        <v>267.26</v>
      </c>
      <c r="M57" s="201">
        <v>1</v>
      </c>
      <c r="N57" s="201">
        <v>1.28</v>
      </c>
      <c r="O57" s="201">
        <v>0</v>
      </c>
      <c r="P57" s="201">
        <v>1.36</v>
      </c>
      <c r="Q57" s="201">
        <v>1.42</v>
      </c>
      <c r="R57" s="201">
        <v>6.26</v>
      </c>
      <c r="S57" s="201">
        <v>4.18</v>
      </c>
      <c r="T57" s="201">
        <v>0</v>
      </c>
      <c r="U57" s="201">
        <v>0.91</v>
      </c>
      <c r="V57" s="201">
        <v>2.5</v>
      </c>
      <c r="W57" s="201">
        <v>6.52</v>
      </c>
      <c r="X57" s="201">
        <v>21.15</v>
      </c>
      <c r="Y57" s="201">
        <v>0</v>
      </c>
      <c r="Z57" s="201">
        <v>21.87</v>
      </c>
      <c r="AA57" s="201">
        <v>19.95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12.53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21.86</v>
      </c>
      <c r="H58" s="201">
        <v>0</v>
      </c>
      <c r="I58" s="201">
        <v>0</v>
      </c>
      <c r="J58" s="201">
        <v>20.85</v>
      </c>
      <c r="K58" s="201">
        <v>3.5</v>
      </c>
      <c r="L58" s="201">
        <v>267.26</v>
      </c>
      <c r="M58" s="201">
        <v>1</v>
      </c>
      <c r="N58" s="201">
        <v>1.28</v>
      </c>
      <c r="O58" s="201">
        <v>0</v>
      </c>
      <c r="P58" s="201">
        <v>1.36</v>
      </c>
      <c r="Q58" s="201">
        <v>1.42</v>
      </c>
      <c r="R58" s="201">
        <v>6.26</v>
      </c>
      <c r="S58" s="201">
        <v>4.18</v>
      </c>
      <c r="T58" s="201">
        <v>0</v>
      </c>
      <c r="U58" s="201">
        <v>0.91</v>
      </c>
      <c r="V58" s="201">
        <v>2.5</v>
      </c>
      <c r="W58" s="201">
        <v>6.52</v>
      </c>
      <c r="X58" s="201">
        <v>21.15</v>
      </c>
      <c r="Y58" s="201">
        <v>0</v>
      </c>
      <c r="Z58" s="201">
        <v>21.87</v>
      </c>
      <c r="AA58" s="201">
        <v>19.95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12.53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21.86</v>
      </c>
      <c r="H59" s="201">
        <v>0</v>
      </c>
      <c r="I59" s="201">
        <v>0</v>
      </c>
      <c r="J59" s="201">
        <v>20.85</v>
      </c>
      <c r="K59" s="201">
        <v>3.5</v>
      </c>
      <c r="L59" s="201">
        <v>267.26</v>
      </c>
      <c r="M59" s="201">
        <v>1</v>
      </c>
      <c r="N59" s="201">
        <v>1.28</v>
      </c>
      <c r="O59" s="201">
        <v>0</v>
      </c>
      <c r="P59" s="201">
        <v>1.36</v>
      </c>
      <c r="Q59" s="201">
        <v>1.42</v>
      </c>
      <c r="R59" s="201">
        <v>6.26</v>
      </c>
      <c r="S59" s="201">
        <v>4.18</v>
      </c>
      <c r="T59" s="201">
        <v>0</v>
      </c>
      <c r="U59" s="201">
        <v>0.91</v>
      </c>
      <c r="V59" s="201">
        <v>2.5</v>
      </c>
      <c r="W59" s="201">
        <v>6.52</v>
      </c>
      <c r="X59" s="201">
        <v>21.15</v>
      </c>
      <c r="Y59" s="201">
        <v>0</v>
      </c>
      <c r="Z59" s="201">
        <v>21.87</v>
      </c>
      <c r="AA59" s="201">
        <v>19.95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12.53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21.86</v>
      </c>
      <c r="H60" s="201">
        <v>0</v>
      </c>
      <c r="I60" s="201">
        <v>0</v>
      </c>
      <c r="J60" s="201">
        <v>20.85</v>
      </c>
      <c r="K60" s="201">
        <v>3.5</v>
      </c>
      <c r="L60" s="201">
        <v>267.26</v>
      </c>
      <c r="M60" s="201">
        <v>1</v>
      </c>
      <c r="N60" s="201">
        <v>1.28</v>
      </c>
      <c r="O60" s="201">
        <v>0</v>
      </c>
      <c r="P60" s="201">
        <v>1.36</v>
      </c>
      <c r="Q60" s="201">
        <v>1.42</v>
      </c>
      <c r="R60" s="201">
        <v>6.26</v>
      </c>
      <c r="S60" s="201">
        <v>4.18</v>
      </c>
      <c r="T60" s="201">
        <v>0</v>
      </c>
      <c r="U60" s="201">
        <v>0.91</v>
      </c>
      <c r="V60" s="201">
        <v>2.5</v>
      </c>
      <c r="W60" s="201">
        <v>0.51</v>
      </c>
      <c r="X60" s="201">
        <v>1.6</v>
      </c>
      <c r="Y60" s="201">
        <v>0</v>
      </c>
      <c r="Z60" s="201">
        <v>21.87</v>
      </c>
      <c r="AA60" s="201">
        <v>19.95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12.53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21.86</v>
      </c>
      <c r="H61" s="201">
        <v>0</v>
      </c>
      <c r="I61" s="201">
        <v>0</v>
      </c>
      <c r="J61" s="201">
        <v>20.85</v>
      </c>
      <c r="K61" s="201">
        <v>3.5</v>
      </c>
      <c r="L61" s="201">
        <v>267.26</v>
      </c>
      <c r="M61" s="201">
        <v>1</v>
      </c>
      <c r="N61" s="201">
        <v>1.28</v>
      </c>
      <c r="O61" s="201">
        <v>0</v>
      </c>
      <c r="P61" s="201">
        <v>1.36</v>
      </c>
      <c r="Q61" s="201">
        <v>1.42</v>
      </c>
      <c r="R61" s="201">
        <v>6.26</v>
      </c>
      <c r="S61" s="201">
        <v>4.18</v>
      </c>
      <c r="T61" s="201">
        <v>0</v>
      </c>
      <c r="U61" s="201">
        <v>0.91</v>
      </c>
      <c r="V61" s="201">
        <v>2.5</v>
      </c>
      <c r="W61" s="201">
        <v>0.51</v>
      </c>
      <c r="X61" s="201">
        <v>1.6</v>
      </c>
      <c r="Y61" s="201">
        <v>0</v>
      </c>
      <c r="Z61" s="201">
        <v>21.87</v>
      </c>
      <c r="AA61" s="201">
        <v>19.95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12.53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21.86</v>
      </c>
      <c r="H62" s="201">
        <v>0</v>
      </c>
      <c r="I62" s="201">
        <v>0</v>
      </c>
      <c r="J62" s="201">
        <v>20.85</v>
      </c>
      <c r="K62" s="201">
        <v>3.5</v>
      </c>
      <c r="L62" s="201">
        <v>267.26</v>
      </c>
      <c r="M62" s="201">
        <v>1</v>
      </c>
      <c r="N62" s="201">
        <v>1.28</v>
      </c>
      <c r="O62" s="201">
        <v>0</v>
      </c>
      <c r="P62" s="201">
        <v>1.36</v>
      </c>
      <c r="Q62" s="201">
        <v>1.42</v>
      </c>
      <c r="R62" s="201">
        <v>6.26</v>
      </c>
      <c r="S62" s="201">
        <v>4.18</v>
      </c>
      <c r="T62" s="201">
        <v>0</v>
      </c>
      <c r="U62" s="201">
        <v>0.91</v>
      </c>
      <c r="V62" s="201">
        <v>2.5</v>
      </c>
      <c r="W62" s="201">
        <v>0.51</v>
      </c>
      <c r="X62" s="201">
        <v>1.6</v>
      </c>
      <c r="Y62" s="201">
        <v>0</v>
      </c>
      <c r="Z62" s="201">
        <v>21.87</v>
      </c>
      <c r="AA62" s="201">
        <v>19.95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12.53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21.86</v>
      </c>
      <c r="H63" s="201">
        <v>0</v>
      </c>
      <c r="I63" s="201">
        <v>0</v>
      </c>
      <c r="J63" s="201">
        <v>20.85</v>
      </c>
      <c r="K63" s="201">
        <v>3.5</v>
      </c>
      <c r="L63" s="201">
        <v>267.26</v>
      </c>
      <c r="M63" s="201">
        <v>1</v>
      </c>
      <c r="N63" s="201">
        <v>1.28</v>
      </c>
      <c r="O63" s="201">
        <v>0</v>
      </c>
      <c r="P63" s="201">
        <v>1.36</v>
      </c>
      <c r="Q63" s="201">
        <v>1.42</v>
      </c>
      <c r="R63" s="201">
        <v>6.26</v>
      </c>
      <c r="S63" s="201">
        <v>4.18</v>
      </c>
      <c r="T63" s="201">
        <v>0</v>
      </c>
      <c r="U63" s="201">
        <v>0.91</v>
      </c>
      <c r="V63" s="201">
        <v>2.5</v>
      </c>
      <c r="W63" s="201">
        <v>0.51</v>
      </c>
      <c r="X63" s="201">
        <v>1.6</v>
      </c>
      <c r="Y63" s="201">
        <v>0</v>
      </c>
      <c r="Z63" s="201">
        <v>21.87</v>
      </c>
      <c r="AA63" s="201">
        <v>19.95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12.53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21.86</v>
      </c>
      <c r="H64" s="201">
        <v>0</v>
      </c>
      <c r="I64" s="201">
        <v>0</v>
      </c>
      <c r="J64" s="201">
        <v>20.85</v>
      </c>
      <c r="K64" s="201">
        <v>3.5</v>
      </c>
      <c r="L64" s="201">
        <v>267.26</v>
      </c>
      <c r="M64" s="201">
        <v>1</v>
      </c>
      <c r="N64" s="201">
        <v>1.28</v>
      </c>
      <c r="O64" s="201">
        <v>0</v>
      </c>
      <c r="P64" s="201">
        <v>1.36</v>
      </c>
      <c r="Q64" s="201">
        <v>1.42</v>
      </c>
      <c r="R64" s="201">
        <v>6.26</v>
      </c>
      <c r="S64" s="201">
        <v>4.18</v>
      </c>
      <c r="T64" s="201">
        <v>0</v>
      </c>
      <c r="U64" s="201">
        <v>0.91</v>
      </c>
      <c r="V64" s="201">
        <v>2.5</v>
      </c>
      <c r="W64" s="201">
        <v>0.51</v>
      </c>
      <c r="X64" s="201">
        <v>1.6</v>
      </c>
      <c r="Y64" s="201">
        <v>0</v>
      </c>
      <c r="Z64" s="201">
        <v>21.87</v>
      </c>
      <c r="AA64" s="201">
        <v>19.95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12.53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21.86</v>
      </c>
      <c r="H65" s="201">
        <v>0</v>
      </c>
      <c r="I65" s="201">
        <v>0</v>
      </c>
      <c r="J65" s="201">
        <v>20.85</v>
      </c>
      <c r="K65" s="201">
        <v>3.52</v>
      </c>
      <c r="L65" s="201">
        <v>270.20999999999998</v>
      </c>
      <c r="M65" s="201">
        <v>1</v>
      </c>
      <c r="N65" s="201">
        <v>1.28</v>
      </c>
      <c r="O65" s="201">
        <v>0</v>
      </c>
      <c r="P65" s="201">
        <v>1.36</v>
      </c>
      <c r="Q65" s="201">
        <v>1.42</v>
      </c>
      <c r="R65" s="201">
        <v>6.26</v>
      </c>
      <c r="S65" s="201">
        <v>4.24</v>
      </c>
      <c r="T65" s="201">
        <v>0</v>
      </c>
      <c r="U65" s="201">
        <v>0.91</v>
      </c>
      <c r="V65" s="201">
        <v>2.5</v>
      </c>
      <c r="W65" s="201">
        <v>0.51</v>
      </c>
      <c r="X65" s="201">
        <v>1.6</v>
      </c>
      <c r="Y65" s="201">
        <v>0</v>
      </c>
      <c r="Z65" s="201">
        <v>21.88</v>
      </c>
      <c r="AA65" s="201">
        <v>20.100000000000001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12.53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21.86</v>
      </c>
      <c r="H66" s="201">
        <v>0</v>
      </c>
      <c r="I66" s="201">
        <v>0</v>
      </c>
      <c r="J66" s="201">
        <v>20.85</v>
      </c>
      <c r="K66" s="201">
        <v>3.52</v>
      </c>
      <c r="L66" s="201">
        <v>270.20999999999998</v>
      </c>
      <c r="M66" s="201">
        <v>1</v>
      </c>
      <c r="N66" s="201">
        <v>1.28</v>
      </c>
      <c r="O66" s="201">
        <v>0</v>
      </c>
      <c r="P66" s="201">
        <v>1.36</v>
      </c>
      <c r="Q66" s="201">
        <v>1.42</v>
      </c>
      <c r="R66" s="201">
        <v>6.26</v>
      </c>
      <c r="S66" s="201">
        <v>4.24</v>
      </c>
      <c r="T66" s="201">
        <v>0</v>
      </c>
      <c r="U66" s="201">
        <v>0.91</v>
      </c>
      <c r="V66" s="201">
        <v>2.5</v>
      </c>
      <c r="W66" s="201">
        <v>0.51</v>
      </c>
      <c r="X66" s="201">
        <v>1.6</v>
      </c>
      <c r="Y66" s="201">
        <v>0</v>
      </c>
      <c r="Z66" s="201">
        <v>21.88</v>
      </c>
      <c r="AA66" s="201">
        <v>20.100000000000001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12.53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21.86</v>
      </c>
      <c r="H67" s="201">
        <v>0</v>
      </c>
      <c r="I67" s="201">
        <v>0</v>
      </c>
      <c r="J67" s="201">
        <v>20.85</v>
      </c>
      <c r="K67" s="201">
        <v>3.52</v>
      </c>
      <c r="L67" s="201">
        <v>270.20999999999998</v>
      </c>
      <c r="M67" s="201">
        <v>1</v>
      </c>
      <c r="N67" s="201">
        <v>1.29</v>
      </c>
      <c r="O67" s="201">
        <v>0</v>
      </c>
      <c r="P67" s="201">
        <v>1.62</v>
      </c>
      <c r="Q67" s="201">
        <v>1.42</v>
      </c>
      <c r="R67" s="201">
        <v>6.26</v>
      </c>
      <c r="S67" s="201">
        <v>4.24</v>
      </c>
      <c r="T67" s="201">
        <v>0</v>
      </c>
      <c r="U67" s="201">
        <v>0.91</v>
      </c>
      <c r="V67" s="201">
        <v>2.5</v>
      </c>
      <c r="W67" s="201">
        <v>0.51</v>
      </c>
      <c r="X67" s="201">
        <v>1.77</v>
      </c>
      <c r="Y67" s="201">
        <v>0</v>
      </c>
      <c r="Z67" s="201">
        <v>21.87</v>
      </c>
      <c r="AA67" s="201">
        <v>19.95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12.53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21.86</v>
      </c>
      <c r="H68" s="201">
        <v>0</v>
      </c>
      <c r="I68" s="201">
        <v>0</v>
      </c>
      <c r="J68" s="201">
        <v>20.85</v>
      </c>
      <c r="K68" s="201">
        <v>3.52</v>
      </c>
      <c r="L68" s="201">
        <v>270.20999999999998</v>
      </c>
      <c r="M68" s="201">
        <v>1</v>
      </c>
      <c r="N68" s="201">
        <v>1.29</v>
      </c>
      <c r="O68" s="201">
        <v>0</v>
      </c>
      <c r="P68" s="201">
        <v>1.37</v>
      </c>
      <c r="Q68" s="201">
        <v>1.42</v>
      </c>
      <c r="R68" s="201">
        <v>6.26</v>
      </c>
      <c r="S68" s="201">
        <v>4.24</v>
      </c>
      <c r="T68" s="201">
        <v>0</v>
      </c>
      <c r="U68" s="201">
        <v>0.91</v>
      </c>
      <c r="V68" s="201">
        <v>2.5</v>
      </c>
      <c r="W68" s="201">
        <v>0.51</v>
      </c>
      <c r="X68" s="201">
        <v>1.6</v>
      </c>
      <c r="Y68" s="201">
        <v>0</v>
      </c>
      <c r="Z68" s="201">
        <v>21.87</v>
      </c>
      <c r="AA68" s="201">
        <v>19.95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12.53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21.86</v>
      </c>
      <c r="H69" s="201">
        <v>0</v>
      </c>
      <c r="I69" s="201">
        <v>0</v>
      </c>
      <c r="J69" s="201">
        <v>20.85</v>
      </c>
      <c r="K69" s="201">
        <v>3.52</v>
      </c>
      <c r="L69" s="201">
        <v>270.20999999999998</v>
      </c>
      <c r="M69" s="201">
        <v>1</v>
      </c>
      <c r="N69" s="201">
        <v>1.29</v>
      </c>
      <c r="O69" s="201">
        <v>0</v>
      </c>
      <c r="P69" s="201">
        <v>1.37</v>
      </c>
      <c r="Q69" s="201">
        <v>1.42</v>
      </c>
      <c r="R69" s="201">
        <v>6.26</v>
      </c>
      <c r="S69" s="201">
        <v>4.24</v>
      </c>
      <c r="T69" s="201">
        <v>0</v>
      </c>
      <c r="U69" s="201">
        <v>0.91</v>
      </c>
      <c r="V69" s="201">
        <v>2.5</v>
      </c>
      <c r="W69" s="201">
        <v>0.51</v>
      </c>
      <c r="X69" s="201">
        <v>1.6</v>
      </c>
      <c r="Y69" s="201">
        <v>0</v>
      </c>
      <c r="Z69" s="201">
        <v>21.87</v>
      </c>
      <c r="AA69" s="201">
        <v>19.95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12.53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21.86</v>
      </c>
      <c r="H70" s="201">
        <v>0</v>
      </c>
      <c r="I70" s="201">
        <v>0</v>
      </c>
      <c r="J70" s="201">
        <v>20.85</v>
      </c>
      <c r="K70" s="201">
        <v>3.52</v>
      </c>
      <c r="L70" s="201">
        <v>270.20999999999998</v>
      </c>
      <c r="M70" s="201">
        <v>1</v>
      </c>
      <c r="N70" s="201">
        <v>1.29</v>
      </c>
      <c r="O70" s="201">
        <v>0</v>
      </c>
      <c r="P70" s="201">
        <v>1.37</v>
      </c>
      <c r="Q70" s="201">
        <v>1.42</v>
      </c>
      <c r="R70" s="201">
        <v>6.26</v>
      </c>
      <c r="S70" s="201">
        <v>4.24</v>
      </c>
      <c r="T70" s="201">
        <v>0</v>
      </c>
      <c r="U70" s="201">
        <v>0.91</v>
      </c>
      <c r="V70" s="201">
        <v>2.79</v>
      </c>
      <c r="W70" s="201">
        <v>0.5</v>
      </c>
      <c r="X70" s="201">
        <v>1.6</v>
      </c>
      <c r="Y70" s="201">
        <v>0</v>
      </c>
      <c r="Z70" s="201">
        <v>21.87</v>
      </c>
      <c r="AA70" s="201">
        <v>19.95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12.53</v>
      </c>
      <c r="AJ70" s="201">
        <v>0</v>
      </c>
      <c r="AK70" s="201">
        <v>11.68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21.86</v>
      </c>
      <c r="H71" s="201">
        <v>0</v>
      </c>
      <c r="I71" s="201">
        <v>0</v>
      </c>
      <c r="J71" s="201">
        <v>20.85</v>
      </c>
      <c r="K71" s="201">
        <v>3.52</v>
      </c>
      <c r="L71" s="201">
        <v>270.20999999999998</v>
      </c>
      <c r="M71" s="201">
        <v>1</v>
      </c>
      <c r="N71" s="201">
        <v>1.29</v>
      </c>
      <c r="O71" s="201">
        <v>0</v>
      </c>
      <c r="P71" s="201">
        <v>1.37</v>
      </c>
      <c r="Q71" s="201">
        <v>1.42</v>
      </c>
      <c r="R71" s="201">
        <v>6.26</v>
      </c>
      <c r="S71" s="201">
        <v>4.24</v>
      </c>
      <c r="T71" s="201">
        <v>0</v>
      </c>
      <c r="U71" s="201">
        <v>0.91</v>
      </c>
      <c r="V71" s="201">
        <v>2.98</v>
      </c>
      <c r="W71" s="201">
        <v>0.5</v>
      </c>
      <c r="X71" s="201">
        <v>1.6</v>
      </c>
      <c r="Y71" s="201">
        <v>0</v>
      </c>
      <c r="Z71" s="201">
        <v>21.55</v>
      </c>
      <c r="AA71" s="201">
        <v>19.95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12.53</v>
      </c>
      <c r="AJ71" s="201">
        <v>0</v>
      </c>
      <c r="AK71" s="201">
        <v>11.68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21.86</v>
      </c>
      <c r="H72" s="201">
        <v>0</v>
      </c>
      <c r="I72" s="201">
        <v>0</v>
      </c>
      <c r="J72" s="201">
        <v>20.85</v>
      </c>
      <c r="K72" s="201">
        <v>3.52</v>
      </c>
      <c r="L72" s="201">
        <v>271.75</v>
      </c>
      <c r="M72" s="201">
        <v>1</v>
      </c>
      <c r="N72" s="201">
        <v>1.29</v>
      </c>
      <c r="O72" s="201">
        <v>0</v>
      </c>
      <c r="P72" s="201">
        <v>1.37</v>
      </c>
      <c r="Q72" s="201">
        <v>1.42</v>
      </c>
      <c r="R72" s="201">
        <v>6.26</v>
      </c>
      <c r="S72" s="201">
        <v>4.24</v>
      </c>
      <c r="T72" s="201">
        <v>0</v>
      </c>
      <c r="U72" s="201">
        <v>0.91</v>
      </c>
      <c r="V72" s="201">
        <v>0.49</v>
      </c>
      <c r="W72" s="201">
        <v>0.5</v>
      </c>
      <c r="X72" s="201">
        <v>1.6</v>
      </c>
      <c r="Y72" s="201">
        <v>0</v>
      </c>
      <c r="Z72" s="201">
        <v>21.55</v>
      </c>
      <c r="AA72" s="201">
        <v>19.95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12.53</v>
      </c>
      <c r="AJ72" s="201">
        <v>0</v>
      </c>
      <c r="AK72" s="201">
        <v>11.68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21.86</v>
      </c>
      <c r="H73" s="201">
        <v>0</v>
      </c>
      <c r="I73" s="201">
        <v>0</v>
      </c>
      <c r="J73" s="201">
        <v>20.85</v>
      </c>
      <c r="K73" s="201">
        <v>3.52</v>
      </c>
      <c r="L73" s="201">
        <v>271.75</v>
      </c>
      <c r="M73" s="201">
        <v>1</v>
      </c>
      <c r="N73" s="201">
        <v>1.29</v>
      </c>
      <c r="O73" s="201">
        <v>0</v>
      </c>
      <c r="P73" s="201">
        <v>1.37</v>
      </c>
      <c r="Q73" s="201">
        <v>1.42</v>
      </c>
      <c r="R73" s="201">
        <v>6.26</v>
      </c>
      <c r="S73" s="201">
        <v>4.24</v>
      </c>
      <c r="T73" s="201">
        <v>0</v>
      </c>
      <c r="U73" s="201">
        <v>0.91</v>
      </c>
      <c r="V73" s="201">
        <v>0.22</v>
      </c>
      <c r="W73" s="201">
        <v>0.5</v>
      </c>
      <c r="X73" s="201">
        <v>1.6</v>
      </c>
      <c r="Y73" s="201">
        <v>0</v>
      </c>
      <c r="Z73" s="201">
        <v>21.55</v>
      </c>
      <c r="AA73" s="201">
        <v>19.95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12.53</v>
      </c>
      <c r="AJ73" s="201">
        <v>0</v>
      </c>
      <c r="AK73" s="201">
        <v>11.68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21.86</v>
      </c>
      <c r="H74" s="201">
        <v>0</v>
      </c>
      <c r="I74" s="201">
        <v>0</v>
      </c>
      <c r="J74" s="201">
        <v>20.85</v>
      </c>
      <c r="K74" s="201">
        <v>3.52</v>
      </c>
      <c r="L74" s="201">
        <v>271.75</v>
      </c>
      <c r="M74" s="201">
        <v>1</v>
      </c>
      <c r="N74" s="201">
        <v>1.29</v>
      </c>
      <c r="O74" s="201">
        <v>0</v>
      </c>
      <c r="P74" s="201">
        <v>1.37</v>
      </c>
      <c r="Q74" s="201">
        <v>1.42</v>
      </c>
      <c r="R74" s="201">
        <v>6.26</v>
      </c>
      <c r="S74" s="201">
        <v>4.24</v>
      </c>
      <c r="T74" s="201">
        <v>0</v>
      </c>
      <c r="U74" s="201">
        <v>0.91</v>
      </c>
      <c r="V74" s="201">
        <v>0.22</v>
      </c>
      <c r="W74" s="201">
        <v>0.5</v>
      </c>
      <c r="X74" s="201">
        <v>1.6</v>
      </c>
      <c r="Y74" s="201">
        <v>0</v>
      </c>
      <c r="Z74" s="201">
        <v>21.55</v>
      </c>
      <c r="AA74" s="201">
        <v>19.95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12.53</v>
      </c>
      <c r="AJ74" s="201">
        <v>0</v>
      </c>
      <c r="AK74" s="201">
        <v>11.68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21.86</v>
      </c>
      <c r="H75" s="201">
        <v>0</v>
      </c>
      <c r="I75" s="201">
        <v>0</v>
      </c>
      <c r="J75" s="201">
        <v>20.85</v>
      </c>
      <c r="K75" s="201">
        <v>3.87</v>
      </c>
      <c r="L75" s="201">
        <v>271.75</v>
      </c>
      <c r="M75" s="201">
        <v>1</v>
      </c>
      <c r="N75" s="201">
        <v>1.29</v>
      </c>
      <c r="O75" s="201">
        <v>0</v>
      </c>
      <c r="P75" s="201">
        <v>1.37</v>
      </c>
      <c r="Q75" s="201">
        <v>1.42</v>
      </c>
      <c r="R75" s="201">
        <v>6.26</v>
      </c>
      <c r="S75" s="201">
        <v>4.24</v>
      </c>
      <c r="T75" s="201">
        <v>0</v>
      </c>
      <c r="U75" s="201">
        <v>0.91</v>
      </c>
      <c r="V75" s="201">
        <v>0.22</v>
      </c>
      <c r="W75" s="201">
        <v>0.75</v>
      </c>
      <c r="X75" s="201">
        <v>1.6</v>
      </c>
      <c r="Y75" s="201">
        <v>0</v>
      </c>
      <c r="Z75" s="201">
        <v>26.18</v>
      </c>
      <c r="AA75" s="201">
        <v>19.95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12.53</v>
      </c>
      <c r="AJ75" s="201">
        <v>0</v>
      </c>
      <c r="AK75" s="201">
        <v>11.68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21.86</v>
      </c>
      <c r="H76" s="201">
        <v>0</v>
      </c>
      <c r="I76" s="201">
        <v>0</v>
      </c>
      <c r="J76" s="201">
        <v>20.85</v>
      </c>
      <c r="K76" s="201">
        <v>3.52</v>
      </c>
      <c r="L76" s="201">
        <v>271.75</v>
      </c>
      <c r="M76" s="201">
        <v>1</v>
      </c>
      <c r="N76" s="201">
        <v>1.29</v>
      </c>
      <c r="O76" s="201">
        <v>0</v>
      </c>
      <c r="P76" s="201">
        <v>1.37</v>
      </c>
      <c r="Q76" s="201">
        <v>1.42</v>
      </c>
      <c r="R76" s="201">
        <v>6.26</v>
      </c>
      <c r="S76" s="201">
        <v>4.24</v>
      </c>
      <c r="T76" s="201">
        <v>0</v>
      </c>
      <c r="U76" s="201">
        <v>0.91</v>
      </c>
      <c r="V76" s="201">
        <v>0.22</v>
      </c>
      <c r="W76" s="201">
        <v>0.5</v>
      </c>
      <c r="X76" s="201">
        <v>1.6</v>
      </c>
      <c r="Y76" s="201">
        <v>0</v>
      </c>
      <c r="Z76" s="201">
        <v>26.18</v>
      </c>
      <c r="AA76" s="201">
        <v>19.95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12.53</v>
      </c>
      <c r="AJ76" s="201">
        <v>0</v>
      </c>
      <c r="AK76" s="201">
        <v>11.68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21.86</v>
      </c>
      <c r="H77" s="201">
        <v>0</v>
      </c>
      <c r="I77" s="201">
        <v>0</v>
      </c>
      <c r="J77" s="201">
        <v>20.85</v>
      </c>
      <c r="K77" s="201">
        <v>3.31</v>
      </c>
      <c r="L77" s="201">
        <v>237.02</v>
      </c>
      <c r="M77" s="201">
        <v>1</v>
      </c>
      <c r="N77" s="201">
        <v>1.29</v>
      </c>
      <c r="O77" s="201">
        <v>0</v>
      </c>
      <c r="P77" s="201">
        <v>1.37</v>
      </c>
      <c r="Q77" s="201">
        <v>1.42</v>
      </c>
      <c r="R77" s="201">
        <v>6.26</v>
      </c>
      <c r="S77" s="201">
        <v>4.24</v>
      </c>
      <c r="T77" s="201">
        <v>0</v>
      </c>
      <c r="U77" s="201">
        <v>0.91</v>
      </c>
      <c r="V77" s="201">
        <v>0.22</v>
      </c>
      <c r="W77" s="201">
        <v>0.5</v>
      </c>
      <c r="X77" s="201">
        <v>1.6</v>
      </c>
      <c r="Y77" s="201">
        <v>0</v>
      </c>
      <c r="Z77" s="201">
        <v>1.95</v>
      </c>
      <c r="AA77" s="201">
        <v>0.98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12.53</v>
      </c>
      <c r="AJ77" s="201">
        <v>0</v>
      </c>
      <c r="AK77" s="201">
        <v>11.68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21.86</v>
      </c>
      <c r="H78" s="201">
        <v>0</v>
      </c>
      <c r="I78" s="201">
        <v>0</v>
      </c>
      <c r="J78" s="201">
        <v>20.85</v>
      </c>
      <c r="K78" s="201">
        <v>3.52</v>
      </c>
      <c r="L78" s="201">
        <v>176.25</v>
      </c>
      <c r="M78" s="201">
        <v>1</v>
      </c>
      <c r="N78" s="201">
        <v>1.29</v>
      </c>
      <c r="O78" s="201">
        <v>0</v>
      </c>
      <c r="P78" s="201">
        <v>1.37</v>
      </c>
      <c r="Q78" s="201">
        <v>0.12</v>
      </c>
      <c r="R78" s="201">
        <v>0.46</v>
      </c>
      <c r="S78" s="201">
        <v>0.28999999999999998</v>
      </c>
      <c r="T78" s="201">
        <v>0</v>
      </c>
      <c r="U78" s="201">
        <v>0.91</v>
      </c>
      <c r="V78" s="201">
        <v>0.22</v>
      </c>
      <c r="W78" s="201">
        <v>0.5</v>
      </c>
      <c r="X78" s="201">
        <v>1.6</v>
      </c>
      <c r="Y78" s="201">
        <v>0</v>
      </c>
      <c r="Z78" s="201">
        <v>1.95</v>
      </c>
      <c r="AA78" s="201">
        <v>0.98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12.53</v>
      </c>
      <c r="AJ78" s="201">
        <v>0</v>
      </c>
      <c r="AK78" s="201">
        <v>11.68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21.86</v>
      </c>
      <c r="H79" s="201">
        <v>0</v>
      </c>
      <c r="I79" s="201">
        <v>0</v>
      </c>
      <c r="J79" s="201">
        <v>20.85</v>
      </c>
      <c r="K79" s="201">
        <v>3.52</v>
      </c>
      <c r="L79" s="201">
        <v>226.41</v>
      </c>
      <c r="M79" s="201">
        <v>1</v>
      </c>
      <c r="N79" s="201">
        <v>1.29</v>
      </c>
      <c r="O79" s="201">
        <v>0</v>
      </c>
      <c r="P79" s="201">
        <v>1.37</v>
      </c>
      <c r="Q79" s="201">
        <v>0.12</v>
      </c>
      <c r="R79" s="201">
        <v>0.46</v>
      </c>
      <c r="S79" s="201">
        <v>0.28999999999999998</v>
      </c>
      <c r="T79" s="201">
        <v>0</v>
      </c>
      <c r="U79" s="201">
        <v>0.91</v>
      </c>
      <c r="V79" s="201">
        <v>0.22</v>
      </c>
      <c r="W79" s="201">
        <v>0.5</v>
      </c>
      <c r="X79" s="201">
        <v>1.6</v>
      </c>
      <c r="Y79" s="201">
        <v>0</v>
      </c>
      <c r="Z79" s="201">
        <v>2.57</v>
      </c>
      <c r="AA79" s="201">
        <v>0.98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12.53</v>
      </c>
      <c r="AJ79" s="201">
        <v>0</v>
      </c>
      <c r="AK79" s="201">
        <v>11.68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21.86</v>
      </c>
      <c r="H80" s="201">
        <v>0</v>
      </c>
      <c r="I80" s="201">
        <v>0</v>
      </c>
      <c r="J80" s="201">
        <v>20.85</v>
      </c>
      <c r="K80" s="201">
        <v>3.52</v>
      </c>
      <c r="L80" s="201">
        <v>237.02</v>
      </c>
      <c r="M80" s="201">
        <v>1</v>
      </c>
      <c r="N80" s="201">
        <v>1.29</v>
      </c>
      <c r="O80" s="201">
        <v>0</v>
      </c>
      <c r="P80" s="201">
        <v>1.37</v>
      </c>
      <c r="Q80" s="201">
        <v>0.12</v>
      </c>
      <c r="R80" s="201">
        <v>0.46</v>
      </c>
      <c r="S80" s="201">
        <v>0.28999999999999998</v>
      </c>
      <c r="T80" s="201">
        <v>0</v>
      </c>
      <c r="U80" s="201">
        <v>0.91</v>
      </c>
      <c r="V80" s="201">
        <v>0.22</v>
      </c>
      <c r="W80" s="201">
        <v>0.5</v>
      </c>
      <c r="X80" s="201">
        <v>1.6</v>
      </c>
      <c r="Y80" s="201">
        <v>0</v>
      </c>
      <c r="Z80" s="201">
        <v>2.57</v>
      </c>
      <c r="AA80" s="201">
        <v>0.98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12.53</v>
      </c>
      <c r="AJ80" s="201">
        <v>0</v>
      </c>
      <c r="AK80" s="201">
        <v>11.68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21.86</v>
      </c>
      <c r="H81" s="201">
        <v>0</v>
      </c>
      <c r="I81" s="201">
        <v>0</v>
      </c>
      <c r="J81" s="201">
        <v>20.85</v>
      </c>
      <c r="K81" s="201">
        <v>3.52</v>
      </c>
      <c r="L81" s="201">
        <v>246.67</v>
      </c>
      <c r="M81" s="201">
        <v>1</v>
      </c>
      <c r="N81" s="201">
        <v>1.29</v>
      </c>
      <c r="O81" s="201">
        <v>0</v>
      </c>
      <c r="P81" s="201">
        <v>1.37</v>
      </c>
      <c r="Q81" s="201">
        <v>0.12</v>
      </c>
      <c r="R81" s="201">
        <v>0.46</v>
      </c>
      <c r="S81" s="201">
        <v>0.28999999999999998</v>
      </c>
      <c r="T81" s="201">
        <v>0</v>
      </c>
      <c r="U81" s="201">
        <v>0.91</v>
      </c>
      <c r="V81" s="201">
        <v>0.22</v>
      </c>
      <c r="W81" s="201">
        <v>0.5</v>
      </c>
      <c r="X81" s="201">
        <v>1.6</v>
      </c>
      <c r="Y81" s="201">
        <v>0</v>
      </c>
      <c r="Z81" s="201">
        <v>2.44</v>
      </c>
      <c r="AA81" s="201">
        <v>0.98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12.53</v>
      </c>
      <c r="AJ81" s="201">
        <v>0</v>
      </c>
      <c r="AK81" s="201">
        <v>11.68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21.86</v>
      </c>
      <c r="H82" s="201">
        <v>0</v>
      </c>
      <c r="I82" s="201">
        <v>0</v>
      </c>
      <c r="J82" s="201">
        <v>20.85</v>
      </c>
      <c r="K82" s="201">
        <v>3.52</v>
      </c>
      <c r="L82" s="201">
        <v>268.86</v>
      </c>
      <c r="M82" s="201">
        <v>1</v>
      </c>
      <c r="N82" s="201">
        <v>1.29</v>
      </c>
      <c r="O82" s="201">
        <v>0</v>
      </c>
      <c r="P82" s="201">
        <v>1.37</v>
      </c>
      <c r="Q82" s="201">
        <v>0.12</v>
      </c>
      <c r="R82" s="201">
        <v>5.87</v>
      </c>
      <c r="S82" s="201">
        <v>3.57</v>
      </c>
      <c r="T82" s="201">
        <v>0</v>
      </c>
      <c r="U82" s="201">
        <v>0.91</v>
      </c>
      <c r="V82" s="201">
        <v>0.22</v>
      </c>
      <c r="W82" s="201">
        <v>0.5</v>
      </c>
      <c r="X82" s="201">
        <v>1.6</v>
      </c>
      <c r="Y82" s="201">
        <v>0</v>
      </c>
      <c r="Z82" s="201">
        <v>30.32</v>
      </c>
      <c r="AA82" s="201">
        <v>19.95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12.53</v>
      </c>
      <c r="AJ82" s="201">
        <v>0</v>
      </c>
      <c r="AK82" s="201">
        <v>11.68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21.86</v>
      </c>
      <c r="H83" s="201">
        <v>0</v>
      </c>
      <c r="I83" s="201">
        <v>0</v>
      </c>
      <c r="J83" s="201">
        <v>20.85</v>
      </c>
      <c r="K83" s="201">
        <v>3.52</v>
      </c>
      <c r="L83" s="201">
        <v>268.86</v>
      </c>
      <c r="M83" s="201">
        <v>1</v>
      </c>
      <c r="N83" s="201">
        <v>1.29</v>
      </c>
      <c r="O83" s="201">
        <v>0</v>
      </c>
      <c r="P83" s="201">
        <v>1.37</v>
      </c>
      <c r="Q83" s="201">
        <v>0.12</v>
      </c>
      <c r="R83" s="201">
        <v>5.87</v>
      </c>
      <c r="S83" s="201">
        <v>3.57</v>
      </c>
      <c r="T83" s="201">
        <v>0</v>
      </c>
      <c r="U83" s="201">
        <v>0.91</v>
      </c>
      <c r="V83" s="201">
        <v>0.22</v>
      </c>
      <c r="W83" s="201">
        <v>0.5</v>
      </c>
      <c r="X83" s="201">
        <v>1.6</v>
      </c>
      <c r="Y83" s="201">
        <v>0</v>
      </c>
      <c r="Z83" s="201">
        <v>30.32</v>
      </c>
      <c r="AA83" s="201">
        <v>19.95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12.53</v>
      </c>
      <c r="AJ83" s="201">
        <v>0</v>
      </c>
      <c r="AK83" s="201">
        <v>11.68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21.86</v>
      </c>
      <c r="H84" s="201">
        <v>0</v>
      </c>
      <c r="I84" s="201">
        <v>0</v>
      </c>
      <c r="J84" s="201">
        <v>20.85</v>
      </c>
      <c r="K84" s="201">
        <v>3.52</v>
      </c>
      <c r="L84" s="201">
        <v>268.86</v>
      </c>
      <c r="M84" s="201">
        <v>1</v>
      </c>
      <c r="N84" s="201">
        <v>1.29</v>
      </c>
      <c r="O84" s="201">
        <v>0</v>
      </c>
      <c r="P84" s="201">
        <v>1.37</v>
      </c>
      <c r="Q84" s="201">
        <v>0.12</v>
      </c>
      <c r="R84" s="201">
        <v>5.87</v>
      </c>
      <c r="S84" s="201">
        <v>3.57</v>
      </c>
      <c r="T84" s="201">
        <v>0</v>
      </c>
      <c r="U84" s="201">
        <v>0.91</v>
      </c>
      <c r="V84" s="201">
        <v>0.22</v>
      </c>
      <c r="W84" s="201">
        <v>0.5</v>
      </c>
      <c r="X84" s="201">
        <v>1.6</v>
      </c>
      <c r="Y84" s="201">
        <v>0</v>
      </c>
      <c r="Z84" s="201">
        <v>30.32</v>
      </c>
      <c r="AA84" s="201">
        <v>19.95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12.53</v>
      </c>
      <c r="AJ84" s="201">
        <v>0</v>
      </c>
      <c r="AK84" s="201">
        <v>11.68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21.86</v>
      </c>
      <c r="H85" s="201">
        <v>0</v>
      </c>
      <c r="I85" s="201">
        <v>0</v>
      </c>
      <c r="J85" s="201">
        <v>20.85</v>
      </c>
      <c r="K85" s="201">
        <v>3.52</v>
      </c>
      <c r="L85" s="201">
        <v>268.86</v>
      </c>
      <c r="M85" s="201">
        <v>1</v>
      </c>
      <c r="N85" s="201">
        <v>1.29</v>
      </c>
      <c r="O85" s="201">
        <v>0</v>
      </c>
      <c r="P85" s="201">
        <v>1.37</v>
      </c>
      <c r="Q85" s="201">
        <v>0.12</v>
      </c>
      <c r="R85" s="201">
        <v>5.87</v>
      </c>
      <c r="S85" s="201">
        <v>3.57</v>
      </c>
      <c r="T85" s="201">
        <v>0</v>
      </c>
      <c r="U85" s="201">
        <v>0.91</v>
      </c>
      <c r="V85" s="201">
        <v>2.98</v>
      </c>
      <c r="W85" s="201">
        <v>0.5</v>
      </c>
      <c r="X85" s="201">
        <v>1.6</v>
      </c>
      <c r="Y85" s="201">
        <v>0</v>
      </c>
      <c r="Z85" s="201">
        <v>30.32</v>
      </c>
      <c r="AA85" s="201">
        <v>19.95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12.53</v>
      </c>
      <c r="AJ85" s="201">
        <v>0</v>
      </c>
      <c r="AK85" s="201">
        <v>11.68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21.86</v>
      </c>
      <c r="H86" s="201">
        <v>0</v>
      </c>
      <c r="I86" s="201">
        <v>0</v>
      </c>
      <c r="J86" s="201">
        <v>20.85</v>
      </c>
      <c r="K86" s="201">
        <v>3.52</v>
      </c>
      <c r="L86" s="201">
        <v>268.86</v>
      </c>
      <c r="M86" s="201">
        <v>1</v>
      </c>
      <c r="N86" s="201">
        <v>1.29</v>
      </c>
      <c r="O86" s="201">
        <v>0</v>
      </c>
      <c r="P86" s="201">
        <v>1.37</v>
      </c>
      <c r="Q86" s="201">
        <v>0.12</v>
      </c>
      <c r="R86" s="201">
        <v>5.87</v>
      </c>
      <c r="S86" s="201">
        <v>3.57</v>
      </c>
      <c r="T86" s="201">
        <v>0</v>
      </c>
      <c r="U86" s="201">
        <v>0.91</v>
      </c>
      <c r="V86" s="201">
        <v>2.98</v>
      </c>
      <c r="W86" s="201">
        <v>0.5</v>
      </c>
      <c r="X86" s="201">
        <v>1.6</v>
      </c>
      <c r="Y86" s="201">
        <v>0</v>
      </c>
      <c r="Z86" s="201">
        <v>30.32</v>
      </c>
      <c r="AA86" s="201">
        <v>19.95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12.53</v>
      </c>
      <c r="AJ86" s="201">
        <v>0</v>
      </c>
      <c r="AK86" s="201">
        <v>11.68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21.86</v>
      </c>
      <c r="H87" s="201">
        <v>0</v>
      </c>
      <c r="I87" s="201">
        <v>0</v>
      </c>
      <c r="J87" s="201">
        <v>20.85</v>
      </c>
      <c r="K87" s="201">
        <v>3.52</v>
      </c>
      <c r="L87" s="201">
        <v>268.86</v>
      </c>
      <c r="M87" s="201">
        <v>1</v>
      </c>
      <c r="N87" s="201">
        <v>1.29</v>
      </c>
      <c r="O87" s="201">
        <v>0</v>
      </c>
      <c r="P87" s="201">
        <v>1.37</v>
      </c>
      <c r="Q87" s="201">
        <v>0.12</v>
      </c>
      <c r="R87" s="201">
        <v>5.87</v>
      </c>
      <c r="S87" s="201">
        <v>3.57</v>
      </c>
      <c r="T87" s="201">
        <v>0</v>
      </c>
      <c r="U87" s="201">
        <v>0.91</v>
      </c>
      <c r="V87" s="201">
        <v>2.98</v>
      </c>
      <c r="W87" s="201">
        <v>6.52</v>
      </c>
      <c r="X87" s="201">
        <v>21.14</v>
      </c>
      <c r="Y87" s="201">
        <v>0</v>
      </c>
      <c r="Z87" s="201">
        <v>30.32</v>
      </c>
      <c r="AA87" s="201">
        <v>19.95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12.53</v>
      </c>
      <c r="AJ87" s="201">
        <v>0</v>
      </c>
      <c r="AK87" s="201">
        <v>11.68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21.86</v>
      </c>
      <c r="H88" s="201">
        <v>0</v>
      </c>
      <c r="I88" s="201">
        <v>0</v>
      </c>
      <c r="J88" s="201">
        <v>20.85</v>
      </c>
      <c r="K88" s="201">
        <v>3.52</v>
      </c>
      <c r="L88" s="201">
        <v>268.86</v>
      </c>
      <c r="M88" s="201">
        <v>1</v>
      </c>
      <c r="N88" s="201">
        <v>1.29</v>
      </c>
      <c r="O88" s="201">
        <v>0</v>
      </c>
      <c r="P88" s="201">
        <v>1.37</v>
      </c>
      <c r="Q88" s="201">
        <v>0.12</v>
      </c>
      <c r="R88" s="201">
        <v>5.87</v>
      </c>
      <c r="S88" s="201">
        <v>3.57</v>
      </c>
      <c r="T88" s="201">
        <v>0</v>
      </c>
      <c r="U88" s="201">
        <v>0.91</v>
      </c>
      <c r="V88" s="201">
        <v>2.98</v>
      </c>
      <c r="W88" s="201">
        <v>6.52</v>
      </c>
      <c r="X88" s="201">
        <v>21.14</v>
      </c>
      <c r="Y88" s="201">
        <v>0</v>
      </c>
      <c r="Z88" s="201">
        <v>30.32</v>
      </c>
      <c r="AA88" s="201">
        <v>19.95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12.53</v>
      </c>
      <c r="AJ88" s="201">
        <v>0</v>
      </c>
      <c r="AK88" s="201">
        <v>11.68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21.86</v>
      </c>
      <c r="H89" s="201">
        <v>0</v>
      </c>
      <c r="I89" s="201">
        <v>0</v>
      </c>
      <c r="J89" s="201">
        <v>20.85</v>
      </c>
      <c r="K89" s="201">
        <v>3.52</v>
      </c>
      <c r="L89" s="201">
        <v>268.86</v>
      </c>
      <c r="M89" s="201">
        <v>1</v>
      </c>
      <c r="N89" s="201">
        <v>1.29</v>
      </c>
      <c r="O89" s="201">
        <v>0</v>
      </c>
      <c r="P89" s="201">
        <v>1.37</v>
      </c>
      <c r="Q89" s="201">
        <v>0.12</v>
      </c>
      <c r="R89" s="201">
        <v>5.87</v>
      </c>
      <c r="S89" s="201">
        <v>3.57</v>
      </c>
      <c r="T89" s="201">
        <v>0</v>
      </c>
      <c r="U89" s="201">
        <v>0.91</v>
      </c>
      <c r="V89" s="201">
        <v>2.98</v>
      </c>
      <c r="W89" s="201">
        <v>6.52</v>
      </c>
      <c r="X89" s="201">
        <v>21.14</v>
      </c>
      <c r="Y89" s="201">
        <v>0</v>
      </c>
      <c r="Z89" s="201">
        <v>30.32</v>
      </c>
      <c r="AA89" s="201">
        <v>19.95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12.53</v>
      </c>
      <c r="AJ89" s="201">
        <v>0</v>
      </c>
      <c r="AK89" s="201">
        <v>11.68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21.86</v>
      </c>
      <c r="H90" s="201">
        <v>0</v>
      </c>
      <c r="I90" s="201">
        <v>0</v>
      </c>
      <c r="J90" s="201">
        <v>20.85</v>
      </c>
      <c r="K90" s="201">
        <v>3.52</v>
      </c>
      <c r="L90" s="201">
        <v>268.86</v>
      </c>
      <c r="M90" s="201">
        <v>1</v>
      </c>
      <c r="N90" s="201">
        <v>1.29</v>
      </c>
      <c r="O90" s="201">
        <v>0</v>
      </c>
      <c r="P90" s="201">
        <v>1.37</v>
      </c>
      <c r="Q90" s="201">
        <v>0.12</v>
      </c>
      <c r="R90" s="201">
        <v>5.87</v>
      </c>
      <c r="S90" s="201">
        <v>3.57</v>
      </c>
      <c r="T90" s="201">
        <v>0</v>
      </c>
      <c r="U90" s="201">
        <v>0.91</v>
      </c>
      <c r="V90" s="201">
        <v>2.98</v>
      </c>
      <c r="W90" s="201">
        <v>6.52</v>
      </c>
      <c r="X90" s="201">
        <v>21.14</v>
      </c>
      <c r="Y90" s="201">
        <v>0</v>
      </c>
      <c r="Z90" s="201">
        <v>30.32</v>
      </c>
      <c r="AA90" s="201">
        <v>19.95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12.53</v>
      </c>
      <c r="AJ90" s="201">
        <v>0</v>
      </c>
      <c r="AK90" s="201">
        <v>11.68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21.86</v>
      </c>
      <c r="H91" s="201">
        <v>0</v>
      </c>
      <c r="I91" s="201">
        <v>0</v>
      </c>
      <c r="J91" s="201">
        <v>20.85</v>
      </c>
      <c r="K91" s="201">
        <v>3.52</v>
      </c>
      <c r="L91" s="201">
        <v>268.86</v>
      </c>
      <c r="M91" s="201">
        <v>1</v>
      </c>
      <c r="N91" s="201">
        <v>1.29</v>
      </c>
      <c r="O91" s="201">
        <v>0</v>
      </c>
      <c r="P91" s="201">
        <v>1.37</v>
      </c>
      <c r="Q91" s="201">
        <v>0.12</v>
      </c>
      <c r="R91" s="201">
        <v>5.87</v>
      </c>
      <c r="S91" s="201">
        <v>3.57</v>
      </c>
      <c r="T91" s="201">
        <v>0</v>
      </c>
      <c r="U91" s="201">
        <v>0.91</v>
      </c>
      <c r="V91" s="201">
        <v>2.98</v>
      </c>
      <c r="W91" s="201">
        <v>6.52</v>
      </c>
      <c r="X91" s="201">
        <v>21.14</v>
      </c>
      <c r="Y91" s="201">
        <v>0</v>
      </c>
      <c r="Z91" s="201">
        <v>29.55</v>
      </c>
      <c r="AA91" s="201">
        <v>19.95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12.53</v>
      </c>
      <c r="AJ91" s="201">
        <v>0</v>
      </c>
      <c r="AK91" s="201">
        <v>11.68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21.86</v>
      </c>
      <c r="H92" s="201">
        <v>0</v>
      </c>
      <c r="I92" s="201">
        <v>0</v>
      </c>
      <c r="J92" s="201">
        <v>20.85</v>
      </c>
      <c r="K92" s="201">
        <v>3.52</v>
      </c>
      <c r="L92" s="201">
        <v>268.86</v>
      </c>
      <c r="M92" s="201">
        <v>1</v>
      </c>
      <c r="N92" s="201">
        <v>1.29</v>
      </c>
      <c r="O92" s="201">
        <v>0</v>
      </c>
      <c r="P92" s="201">
        <v>1.37</v>
      </c>
      <c r="Q92" s="201">
        <v>0.12</v>
      </c>
      <c r="R92" s="201">
        <v>5.87</v>
      </c>
      <c r="S92" s="201">
        <v>3.57</v>
      </c>
      <c r="T92" s="201">
        <v>0</v>
      </c>
      <c r="U92" s="201">
        <v>0.91</v>
      </c>
      <c r="V92" s="201">
        <v>2.98</v>
      </c>
      <c r="W92" s="201">
        <v>6.52</v>
      </c>
      <c r="X92" s="201">
        <v>21.14</v>
      </c>
      <c r="Y92" s="201">
        <v>0</v>
      </c>
      <c r="Z92" s="201">
        <v>29.55</v>
      </c>
      <c r="AA92" s="201">
        <v>19.95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12.53</v>
      </c>
      <c r="AJ92" s="201">
        <v>0</v>
      </c>
      <c r="AK92" s="201">
        <v>11.68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21.86</v>
      </c>
      <c r="H93" s="201">
        <v>0</v>
      </c>
      <c r="I93" s="201">
        <v>0</v>
      </c>
      <c r="J93" s="201">
        <v>20.85</v>
      </c>
      <c r="K93" s="201">
        <v>3.52</v>
      </c>
      <c r="L93" s="201">
        <v>268.86</v>
      </c>
      <c r="M93" s="201">
        <v>1</v>
      </c>
      <c r="N93" s="201">
        <v>1.29</v>
      </c>
      <c r="O93" s="201">
        <v>0</v>
      </c>
      <c r="P93" s="201">
        <v>1.37</v>
      </c>
      <c r="Q93" s="201">
        <v>0.12</v>
      </c>
      <c r="R93" s="201">
        <v>5.72</v>
      </c>
      <c r="S93" s="201">
        <v>3.57</v>
      </c>
      <c r="T93" s="201">
        <v>0</v>
      </c>
      <c r="U93" s="201">
        <v>0.91</v>
      </c>
      <c r="V93" s="201">
        <v>2.98</v>
      </c>
      <c r="W93" s="201">
        <v>6.52</v>
      </c>
      <c r="X93" s="201">
        <v>21.14</v>
      </c>
      <c r="Y93" s="201">
        <v>0</v>
      </c>
      <c r="Z93" s="201">
        <v>30.32</v>
      </c>
      <c r="AA93" s="201">
        <v>19.95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12.53</v>
      </c>
      <c r="AJ93" s="201">
        <v>0</v>
      </c>
      <c r="AK93" s="201">
        <v>11.68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21.86</v>
      </c>
      <c r="H94" s="201">
        <v>0</v>
      </c>
      <c r="I94" s="201">
        <v>0</v>
      </c>
      <c r="J94" s="201">
        <v>20.85</v>
      </c>
      <c r="K94" s="201">
        <v>3.52</v>
      </c>
      <c r="L94" s="201">
        <v>268.86</v>
      </c>
      <c r="M94" s="201">
        <v>1</v>
      </c>
      <c r="N94" s="201">
        <v>1.29</v>
      </c>
      <c r="O94" s="201">
        <v>0</v>
      </c>
      <c r="P94" s="201">
        <v>1.37</v>
      </c>
      <c r="Q94" s="201">
        <v>0.12</v>
      </c>
      <c r="R94" s="201">
        <v>5.87</v>
      </c>
      <c r="S94" s="201">
        <v>3.57</v>
      </c>
      <c r="T94" s="201">
        <v>0</v>
      </c>
      <c r="U94" s="201">
        <v>0.91</v>
      </c>
      <c r="V94" s="201">
        <v>2.98</v>
      </c>
      <c r="W94" s="201">
        <v>6.52</v>
      </c>
      <c r="X94" s="201">
        <v>21.14</v>
      </c>
      <c r="Y94" s="201">
        <v>0</v>
      </c>
      <c r="Z94" s="201">
        <v>30.32</v>
      </c>
      <c r="AA94" s="201">
        <v>19.95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12.53</v>
      </c>
      <c r="AJ94" s="201">
        <v>0</v>
      </c>
      <c r="AK94" s="201">
        <v>11.68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21.86</v>
      </c>
      <c r="H95" s="201">
        <v>0</v>
      </c>
      <c r="I95" s="201">
        <v>0</v>
      </c>
      <c r="J95" s="201">
        <v>20.85</v>
      </c>
      <c r="K95" s="201">
        <v>3.52</v>
      </c>
      <c r="L95" s="201">
        <v>268.86</v>
      </c>
      <c r="M95" s="201">
        <v>1</v>
      </c>
      <c r="N95" s="201">
        <v>1.29</v>
      </c>
      <c r="O95" s="201">
        <v>0</v>
      </c>
      <c r="P95" s="201">
        <v>1.37</v>
      </c>
      <c r="Q95" s="201">
        <v>0.12</v>
      </c>
      <c r="R95" s="201">
        <v>5.87</v>
      </c>
      <c r="S95" s="201">
        <v>3.57</v>
      </c>
      <c r="T95" s="201">
        <v>0</v>
      </c>
      <c r="U95" s="201">
        <v>0.91</v>
      </c>
      <c r="V95" s="201">
        <v>2.98</v>
      </c>
      <c r="W95" s="201">
        <v>6.52</v>
      </c>
      <c r="X95" s="201">
        <v>21.14</v>
      </c>
      <c r="Y95" s="201">
        <v>0</v>
      </c>
      <c r="Z95" s="201">
        <v>30.32</v>
      </c>
      <c r="AA95" s="201">
        <v>19.95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12.53</v>
      </c>
      <c r="AJ95" s="201">
        <v>0</v>
      </c>
      <c r="AK95" s="201">
        <v>11.68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21.86</v>
      </c>
      <c r="H96" s="201">
        <v>0</v>
      </c>
      <c r="I96" s="201">
        <v>0</v>
      </c>
      <c r="J96" s="201">
        <v>20.85</v>
      </c>
      <c r="K96" s="201">
        <v>3.52</v>
      </c>
      <c r="L96" s="201">
        <v>268.86</v>
      </c>
      <c r="M96" s="201">
        <v>1</v>
      </c>
      <c r="N96" s="201">
        <v>1.29</v>
      </c>
      <c r="O96" s="201">
        <v>0</v>
      </c>
      <c r="P96" s="201">
        <v>1.37</v>
      </c>
      <c r="Q96" s="201">
        <v>0.12</v>
      </c>
      <c r="R96" s="201">
        <v>5.87</v>
      </c>
      <c r="S96" s="201">
        <v>3.57</v>
      </c>
      <c r="T96" s="201">
        <v>0</v>
      </c>
      <c r="U96" s="201">
        <v>0.91</v>
      </c>
      <c r="V96" s="201">
        <v>2.98</v>
      </c>
      <c r="W96" s="201">
        <v>6.52</v>
      </c>
      <c r="X96" s="201">
        <v>21.14</v>
      </c>
      <c r="Y96" s="201">
        <v>0</v>
      </c>
      <c r="Z96" s="201">
        <v>30.32</v>
      </c>
      <c r="AA96" s="201">
        <v>19.95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12.53</v>
      </c>
      <c r="AJ96" s="201">
        <v>0</v>
      </c>
      <c r="AK96" s="201">
        <v>11.68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21.86</v>
      </c>
      <c r="H97" s="201">
        <v>0</v>
      </c>
      <c r="I97" s="201">
        <v>0</v>
      </c>
      <c r="J97" s="201">
        <v>20.85</v>
      </c>
      <c r="K97" s="201">
        <v>3.52</v>
      </c>
      <c r="L97" s="201">
        <v>268.86</v>
      </c>
      <c r="M97" s="201">
        <v>1</v>
      </c>
      <c r="N97" s="201">
        <v>1.29</v>
      </c>
      <c r="O97" s="201">
        <v>0</v>
      </c>
      <c r="P97" s="201">
        <v>1.37</v>
      </c>
      <c r="Q97" s="201">
        <v>0.12</v>
      </c>
      <c r="R97" s="201">
        <v>5.87</v>
      </c>
      <c r="S97" s="201">
        <v>3.57</v>
      </c>
      <c r="T97" s="201">
        <v>0</v>
      </c>
      <c r="U97" s="201">
        <v>0.91</v>
      </c>
      <c r="V97" s="201">
        <v>2.98</v>
      </c>
      <c r="W97" s="201">
        <v>6.52</v>
      </c>
      <c r="X97" s="201">
        <v>21.14</v>
      </c>
      <c r="Y97" s="201">
        <v>0</v>
      </c>
      <c r="Z97" s="201">
        <v>30.32</v>
      </c>
      <c r="AA97" s="201">
        <v>19.95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12.53</v>
      </c>
      <c r="AJ97" s="201">
        <v>0</v>
      </c>
      <c r="AK97" s="201">
        <v>11.68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21.86</v>
      </c>
      <c r="H98" s="201">
        <v>0</v>
      </c>
      <c r="I98" s="201">
        <v>0</v>
      </c>
      <c r="J98" s="201">
        <v>20.85</v>
      </c>
      <c r="K98" s="201">
        <v>3.52</v>
      </c>
      <c r="L98" s="201">
        <v>268.86</v>
      </c>
      <c r="M98" s="201">
        <v>1</v>
      </c>
      <c r="N98" s="201">
        <v>1.29</v>
      </c>
      <c r="O98" s="201">
        <v>0</v>
      </c>
      <c r="P98" s="201">
        <v>1.37</v>
      </c>
      <c r="Q98" s="201">
        <v>0.12</v>
      </c>
      <c r="R98" s="201">
        <v>5.87</v>
      </c>
      <c r="S98" s="201">
        <v>3.57</v>
      </c>
      <c r="T98" s="201">
        <v>0</v>
      </c>
      <c r="U98" s="201">
        <v>0.91</v>
      </c>
      <c r="V98" s="201">
        <v>2.98</v>
      </c>
      <c r="W98" s="201">
        <v>6.52</v>
      </c>
      <c r="X98" s="201">
        <v>21.14</v>
      </c>
      <c r="Y98" s="201">
        <v>0</v>
      </c>
      <c r="Z98" s="201">
        <v>30.32</v>
      </c>
      <c r="AA98" s="201">
        <v>19.95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12.53</v>
      </c>
      <c r="AJ98" s="201">
        <v>0</v>
      </c>
      <c r="AK98" s="201">
        <v>11.68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4.3822499999999993E-2</v>
      </c>
      <c r="D99">
        <f t="shared" si="0"/>
        <v>0.27517749999999974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0.50039999999999918</v>
      </c>
      <c r="K99">
        <f t="shared" si="0"/>
        <v>8.4499999999999895E-2</v>
      </c>
      <c r="L99">
        <f t="shared" si="0"/>
        <v>6.0092700000000034</v>
      </c>
      <c r="M99">
        <f t="shared" si="0"/>
        <v>2.4262499999999999E-2</v>
      </c>
      <c r="N99">
        <f t="shared" si="0"/>
        <v>3.0600000000000051E-2</v>
      </c>
      <c r="O99">
        <f t="shared" si="0"/>
        <v>0</v>
      </c>
      <c r="P99">
        <f t="shared" si="0"/>
        <v>3.291750000000003E-2</v>
      </c>
      <c r="Q99">
        <f t="shared" si="0"/>
        <v>2.0755000000000027E-2</v>
      </c>
      <c r="R99">
        <f t="shared" si="0"/>
        <v>0.11084249999999998</v>
      </c>
      <c r="S99">
        <f t="shared" si="0"/>
        <v>7.4560000000000029E-2</v>
      </c>
      <c r="T99">
        <f t="shared" si="0"/>
        <v>0</v>
      </c>
      <c r="U99">
        <f t="shared" si="0"/>
        <v>2.183999999999995E-2</v>
      </c>
      <c r="V99">
        <f t="shared" si="0"/>
        <v>5.236499999999996E-2</v>
      </c>
      <c r="W99">
        <f t="shared" si="0"/>
        <v>8.2552499999999973E-2</v>
      </c>
      <c r="X99">
        <f t="shared" si="0"/>
        <v>0.25753250000000028</v>
      </c>
      <c r="Y99">
        <f t="shared" si="0"/>
        <v>0</v>
      </c>
      <c r="Z99">
        <f t="shared" si="0"/>
        <v>0.46984999999999993</v>
      </c>
      <c r="AA99">
        <f t="shared" si="0"/>
        <v>0.35070750000000056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0.28084749999999964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-7.6210000000000004</v>
      </c>
      <c r="D29" s="82">
        <v>0</v>
      </c>
      <c r="E29" s="82">
        <v>0</v>
      </c>
      <c r="F29" s="82">
        <v>-10.379</v>
      </c>
      <c r="G29" s="82">
        <v>-18</v>
      </c>
      <c r="H29" s="76"/>
      <c r="I29" s="31">
        <v>27</v>
      </c>
      <c r="J29" s="82">
        <v>7.6210000000000004</v>
      </c>
      <c r="K29" s="82">
        <v>0</v>
      </c>
      <c r="L29" s="82">
        <v>0</v>
      </c>
      <c r="M29" s="82">
        <v>0</v>
      </c>
      <c r="N29" s="82">
        <v>7.6210000000000004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10.379</v>
      </c>
      <c r="AF29" s="82">
        <v>0</v>
      </c>
      <c r="AG29" s="82">
        <v>0</v>
      </c>
      <c r="AH29" s="82">
        <v>0</v>
      </c>
      <c r="AI29" s="82">
        <v>10.379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7.6210000000000004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-7.6210000000000004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10.379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-10.379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76.210000000000008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76.210000000000008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103.78999999999999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103.78999999999999</v>
      </c>
      <c r="DF29" s="81">
        <f t="shared" si="31"/>
        <v>18</v>
      </c>
      <c r="DG29" s="81">
        <f t="shared" si="32"/>
        <v>-7.6210000000000004</v>
      </c>
      <c r="DH29" s="81">
        <f t="shared" si="33"/>
        <v>0</v>
      </c>
      <c r="DI29" s="81">
        <f t="shared" si="34"/>
        <v>0</v>
      </c>
      <c r="DJ29" s="81">
        <f t="shared" si="35"/>
        <v>-10.379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-17.780999999999999</v>
      </c>
      <c r="D30" s="82">
        <v>0</v>
      </c>
      <c r="E30" s="82">
        <v>0</v>
      </c>
      <c r="F30" s="82">
        <v>-24.219000000000001</v>
      </c>
      <c r="G30" s="82">
        <v>-42</v>
      </c>
      <c r="H30" s="76"/>
      <c r="I30" s="31">
        <v>28</v>
      </c>
      <c r="J30" s="82">
        <v>17.780999999999999</v>
      </c>
      <c r="K30" s="82">
        <v>0</v>
      </c>
      <c r="L30" s="82">
        <v>0</v>
      </c>
      <c r="M30" s="82">
        <v>0</v>
      </c>
      <c r="N30" s="82">
        <v>17.780999999999999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24.219000000000001</v>
      </c>
      <c r="AF30" s="82">
        <v>0</v>
      </c>
      <c r="AG30" s="82">
        <v>0</v>
      </c>
      <c r="AH30" s="82">
        <v>0</v>
      </c>
      <c r="AI30" s="82">
        <v>24.219000000000001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17.780999999999999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-17.780999999999999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24.219000000000001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-24.219000000000001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177.81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177.81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242.19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242.19</v>
      </c>
      <c r="DF30" s="81">
        <f t="shared" si="31"/>
        <v>42</v>
      </c>
      <c r="DG30" s="81">
        <f t="shared" si="32"/>
        <v>-17.780999999999999</v>
      </c>
      <c r="DH30" s="81">
        <f t="shared" si="33"/>
        <v>0</v>
      </c>
      <c r="DI30" s="81">
        <f t="shared" si="34"/>
        <v>0</v>
      </c>
      <c r="DJ30" s="81">
        <f t="shared" si="35"/>
        <v>-24.219000000000001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-25</v>
      </c>
      <c r="D31" s="82">
        <v>0</v>
      </c>
      <c r="E31" s="82">
        <v>0</v>
      </c>
      <c r="F31" s="82">
        <v>-81</v>
      </c>
      <c r="G31" s="82">
        <v>-106</v>
      </c>
      <c r="H31" s="76"/>
      <c r="I31" s="31">
        <v>29</v>
      </c>
      <c r="J31" s="82">
        <v>25</v>
      </c>
      <c r="K31" s="82">
        <v>0</v>
      </c>
      <c r="L31" s="82">
        <v>0</v>
      </c>
      <c r="M31" s="82">
        <v>0</v>
      </c>
      <c r="N31" s="82">
        <v>25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81</v>
      </c>
      <c r="AF31" s="82">
        <v>0</v>
      </c>
      <c r="AG31" s="82">
        <v>0</v>
      </c>
      <c r="AH31" s="82">
        <v>0</v>
      </c>
      <c r="AI31" s="82">
        <v>81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25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81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-81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250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250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810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810</v>
      </c>
      <c r="DF31" s="81">
        <f t="shared" si="31"/>
        <v>106</v>
      </c>
      <c r="DG31" s="81">
        <f t="shared" si="32"/>
        <v>-25</v>
      </c>
      <c r="DH31" s="81">
        <f t="shared" si="33"/>
        <v>0</v>
      </c>
      <c r="DI31" s="81">
        <f t="shared" si="34"/>
        <v>0</v>
      </c>
      <c r="DJ31" s="81">
        <f t="shared" si="35"/>
        <v>-81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-64.403000000000006</v>
      </c>
      <c r="G32" s="82">
        <v>-64.403000000000006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64.403000000000006</v>
      </c>
      <c r="AF32" s="82">
        <v>0</v>
      </c>
      <c r="AG32" s="82">
        <v>0</v>
      </c>
      <c r="AH32" s="82">
        <v>0</v>
      </c>
      <c r="AI32" s="82">
        <v>64.403000000000006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64.403000000000006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-64.403000000000006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644.03000000000009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644.03000000000009</v>
      </c>
      <c r="DF32" s="81">
        <f t="shared" si="31"/>
        <v>64.403000000000006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-64.403000000000006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-43.704999999999998</v>
      </c>
      <c r="G33" s="82">
        <v>-43.704999999999998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43.704999999999998</v>
      </c>
      <c r="AF33" s="82">
        <v>0</v>
      </c>
      <c r="AG33" s="82">
        <v>0</v>
      </c>
      <c r="AH33" s="82">
        <v>0</v>
      </c>
      <c r="AI33" s="82">
        <v>43.704999999999998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43.704999999999998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-43.704999999999998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437.04999999999995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437.04999999999995</v>
      </c>
      <c r="DF33" s="81">
        <f t="shared" si="31"/>
        <v>43.704999999999998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-43.704999999999998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-12.914999999999999</v>
      </c>
      <c r="G34" s="82">
        <v>-12.914999999999999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12.914999999999999</v>
      </c>
      <c r="AF34" s="82">
        <v>0</v>
      </c>
      <c r="AG34" s="82">
        <v>0</v>
      </c>
      <c r="AH34" s="82">
        <v>0</v>
      </c>
      <c r="AI34" s="82">
        <v>12.914999999999999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12.914999999999999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-12.914999999999999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129.14999999999998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129.14999999999998</v>
      </c>
      <c r="DF34" s="81">
        <f t="shared" si="31"/>
        <v>12.914999999999999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-12.914999999999999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-130.322</v>
      </c>
      <c r="G78" s="82">
        <v>-130.322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130.322</v>
      </c>
      <c r="AF78" s="82">
        <v>0</v>
      </c>
      <c r="AG78" s="82">
        <v>0</v>
      </c>
      <c r="AH78" s="82">
        <v>0</v>
      </c>
      <c r="AI78" s="82">
        <v>130.322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130.322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-130.322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1303.22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1303.22</v>
      </c>
      <c r="DF78" s="81">
        <f t="shared" si="59"/>
        <v>130.322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-130.322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-134.792</v>
      </c>
      <c r="G79" s="82">
        <v>-134.792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134.792</v>
      </c>
      <c r="AF79" s="82">
        <v>0</v>
      </c>
      <c r="AG79" s="82">
        <v>0</v>
      </c>
      <c r="AH79" s="82">
        <v>0</v>
      </c>
      <c r="AI79" s="82">
        <v>134.792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134.792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-134.792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1347.92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1347.92</v>
      </c>
      <c r="DF79" s="81">
        <f t="shared" si="59"/>
        <v>134.792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-134.792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-105.443</v>
      </c>
      <c r="G80" s="82">
        <v>-105.443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105.443</v>
      </c>
      <c r="AF80" s="82">
        <v>0</v>
      </c>
      <c r="AG80" s="82">
        <v>0</v>
      </c>
      <c r="AH80" s="82">
        <v>0</v>
      </c>
      <c r="AI80" s="82">
        <v>105.443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105.443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-105.443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1054.43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1054.43</v>
      </c>
      <c r="DF80" s="81">
        <f t="shared" si="59"/>
        <v>105.443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-105.443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-103.60599999999999</v>
      </c>
      <c r="G81" s="82">
        <v>-103.60599999999999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103.60599999999999</v>
      </c>
      <c r="AF81" s="82">
        <v>0</v>
      </c>
      <c r="AG81" s="82">
        <v>0</v>
      </c>
      <c r="AH81" s="82">
        <v>0</v>
      </c>
      <c r="AI81" s="82">
        <v>103.60599999999999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103.60599999999999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-103.60599999999999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1036.06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1036.06</v>
      </c>
      <c r="DF81" s="81">
        <f t="shared" si="59"/>
        <v>103.60599999999999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-103.60599999999999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1.2600500000000001E-2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-1.2600500000000001E-2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0.17769599999999999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-0.17769599999999999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1.2600499999999999E-2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1.2600499999999999E-2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0.17769599999999999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0.17769599999999999</v>
      </c>
      <c r="DE99" s="86"/>
      <c r="DF99" s="81">
        <f t="shared" si="59"/>
        <v>0.19029649999999998</v>
      </c>
      <c r="DG99" s="81">
        <f t="shared" si="60"/>
        <v>-1.2600500000000001E-2</v>
      </c>
      <c r="DH99" s="81">
        <f t="shared" si="61"/>
        <v>0</v>
      </c>
      <c r="DI99" s="81">
        <f t="shared" si="62"/>
        <v>0</v>
      </c>
      <c r="DJ99" s="81">
        <f t="shared" si="63"/>
        <v>-0.17769599999999999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376</v>
      </c>
      <c r="H3" s="174">
        <f t="shared" ref="H3:H66" ca="1" si="2">INDIRECT("ISGS_Delhi_pp!" &amp; $V$3 &amp; X3)</f>
        <v>362.68959999999998</v>
      </c>
      <c r="I3" s="178">
        <f ca="1">INDIRECT("BRPL_EOD!" &amp; $V$3 &amp; X3)</f>
        <v>270.08999999999997</v>
      </c>
      <c r="J3" s="176">
        <f ca="1">INDIRECT("BYPL_EOD!" &amp; $V$3 &amp; X3)</f>
        <v>86.81</v>
      </c>
      <c r="K3" s="176">
        <f ca="1">INDIRECT("TPDDL_EOD!" &amp; $V$3 &amp; X3)</f>
        <v>5.79</v>
      </c>
      <c r="L3" s="176">
        <f ca="1">INDIRECT("NDMC_EOD!" &amp; $V$3 &amp; X3)</f>
        <v>0</v>
      </c>
      <c r="M3" s="177">
        <f ca="1">SUM(I3:L3)</f>
        <v>362.69</v>
      </c>
      <c r="N3" s="175">
        <f ca="1">INDIRECT("BRPL_ISGS_exbus!" &amp; $V$3 &amp; X3)</f>
        <v>270.08970212578231</v>
      </c>
      <c r="O3" s="176">
        <f ca="1">INDIRECT("BYPL_ISGS_exbus!" &amp; $V$3 &amp; X3)</f>
        <v>86.809904259836216</v>
      </c>
      <c r="P3" s="176">
        <f ca="1">INDIRECT("TPDDL_ISGS_exbus!" &amp; $V$3 &amp; X3)</f>
        <v>5.7899936143814275</v>
      </c>
      <c r="Q3" s="176">
        <f ca="1">INDIRECT("NDMC_ISGS_exbus!" &amp; $V$3 &amp; X3)</f>
        <v>0</v>
      </c>
      <c r="R3" s="177">
        <f ca="1">SUM(N3:Q3)</f>
        <v>362.68959999999998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376</v>
      </c>
      <c r="H4" s="182">
        <f t="shared" ca="1" si="2"/>
        <v>362.68959999999998</v>
      </c>
      <c r="I4" s="183">
        <f t="shared" ref="I4:I67" ca="1" si="5">INDIRECT("BRPL_EOD!" &amp; $V$3 &amp; X4)</f>
        <v>270.08999999999997</v>
      </c>
      <c r="J4" s="180">
        <f t="shared" ref="J4:J67" ca="1" si="6">INDIRECT("BYPL_EOD!" &amp; $V$3 &amp; X4)</f>
        <v>86.81</v>
      </c>
      <c r="K4" s="180">
        <f t="shared" ref="K4:K67" ca="1" si="7">INDIRECT("TPDDL_EOD!" &amp; $V$3 &amp; X4)</f>
        <v>5.79</v>
      </c>
      <c r="L4" s="180">
        <f t="shared" ref="L4:L67" ca="1" si="8">INDIRECT("NDMC_EOD!" &amp; $V$3 &amp; X4)</f>
        <v>0</v>
      </c>
      <c r="M4" s="181">
        <f t="shared" ref="M4:M67" ca="1" si="9">SUM(I4:L4)</f>
        <v>362.69</v>
      </c>
      <c r="N4" s="179">
        <f t="shared" ref="N4:N67" ca="1" si="10">INDIRECT("BRPL_ISGS_exbus!" &amp; $V$3 &amp; X4)</f>
        <v>270.08970212578231</v>
      </c>
      <c r="O4" s="180">
        <f t="shared" ref="O4:O67" ca="1" si="11">INDIRECT("BYPL_ISGS_exbus!" &amp; $V$3 &amp; X4)</f>
        <v>86.809904259836216</v>
      </c>
      <c r="P4" s="180">
        <f t="shared" ref="P4:P67" ca="1" si="12">INDIRECT("TPDDL_ISGS_exbus!" &amp; $V$3 &amp; X4)</f>
        <v>5.7899936143814275</v>
      </c>
      <c r="Q4" s="180">
        <f t="shared" ref="Q4:Q67" ca="1" si="13">INDIRECT("NDMC_ISGS_exbus!" &amp; $V$3 &amp; X4)</f>
        <v>0</v>
      </c>
      <c r="R4" s="181">
        <f t="shared" ref="R4:R67" ca="1" si="14">SUM(N4:Q4)</f>
        <v>362.68959999999998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376</v>
      </c>
      <c r="H5" s="182">
        <f t="shared" ca="1" si="2"/>
        <v>362.68959999999998</v>
      </c>
      <c r="I5" s="183">
        <f t="shared" ca="1" si="5"/>
        <v>270.08999999999997</v>
      </c>
      <c r="J5" s="180">
        <f t="shared" ca="1" si="6"/>
        <v>86.81</v>
      </c>
      <c r="K5" s="180">
        <f t="shared" ca="1" si="7"/>
        <v>5.79</v>
      </c>
      <c r="L5" s="180">
        <f t="shared" ca="1" si="8"/>
        <v>0</v>
      </c>
      <c r="M5" s="181">
        <f t="shared" ca="1" si="9"/>
        <v>362.69</v>
      </c>
      <c r="N5" s="179">
        <f t="shared" ca="1" si="10"/>
        <v>270.08970212578231</v>
      </c>
      <c r="O5" s="180">
        <f t="shared" ca="1" si="11"/>
        <v>86.809904259836216</v>
      </c>
      <c r="P5" s="180">
        <f t="shared" ca="1" si="12"/>
        <v>5.7899936143814275</v>
      </c>
      <c r="Q5" s="180">
        <f t="shared" ca="1" si="13"/>
        <v>0</v>
      </c>
      <c r="R5" s="181">
        <f t="shared" ca="1" si="14"/>
        <v>362.68959999999998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376</v>
      </c>
      <c r="H6" s="182">
        <f t="shared" ca="1" si="2"/>
        <v>362.68959999999998</v>
      </c>
      <c r="I6" s="183">
        <f t="shared" ca="1" si="5"/>
        <v>270.08999999999997</v>
      </c>
      <c r="J6" s="180">
        <f t="shared" ca="1" si="6"/>
        <v>86.81</v>
      </c>
      <c r="K6" s="180">
        <f t="shared" ca="1" si="7"/>
        <v>5.79</v>
      </c>
      <c r="L6" s="180">
        <f t="shared" ca="1" si="8"/>
        <v>0</v>
      </c>
      <c r="M6" s="181">
        <f t="shared" ca="1" si="9"/>
        <v>362.69</v>
      </c>
      <c r="N6" s="179">
        <f t="shared" ca="1" si="10"/>
        <v>270.08970212578231</v>
      </c>
      <c r="O6" s="180">
        <f t="shared" ca="1" si="11"/>
        <v>86.809904259836216</v>
      </c>
      <c r="P6" s="180">
        <f t="shared" ca="1" si="12"/>
        <v>5.7899936143814275</v>
      </c>
      <c r="Q6" s="180">
        <f t="shared" ca="1" si="13"/>
        <v>0</v>
      </c>
      <c r="R6" s="181">
        <f t="shared" ca="1" si="14"/>
        <v>362.68959999999998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376</v>
      </c>
      <c r="H7" s="182">
        <f t="shared" ca="1" si="2"/>
        <v>362.68959999999998</v>
      </c>
      <c r="I7" s="183">
        <f t="shared" ca="1" si="5"/>
        <v>270.08999999999997</v>
      </c>
      <c r="J7" s="180">
        <f t="shared" ca="1" si="6"/>
        <v>86.81</v>
      </c>
      <c r="K7" s="180">
        <f t="shared" ca="1" si="7"/>
        <v>5.79</v>
      </c>
      <c r="L7" s="180">
        <f t="shared" ca="1" si="8"/>
        <v>0</v>
      </c>
      <c r="M7" s="181">
        <f t="shared" ca="1" si="9"/>
        <v>362.69</v>
      </c>
      <c r="N7" s="179">
        <f t="shared" ca="1" si="10"/>
        <v>270.08970212578231</v>
      </c>
      <c r="O7" s="180">
        <f t="shared" ca="1" si="11"/>
        <v>86.809904259836216</v>
      </c>
      <c r="P7" s="180">
        <f t="shared" ca="1" si="12"/>
        <v>5.7899936143814275</v>
      </c>
      <c r="Q7" s="180">
        <f t="shared" ca="1" si="13"/>
        <v>0</v>
      </c>
      <c r="R7" s="181">
        <f t="shared" ca="1" si="14"/>
        <v>362.68959999999998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376</v>
      </c>
      <c r="H8" s="182">
        <f t="shared" ca="1" si="2"/>
        <v>362.68959999999998</v>
      </c>
      <c r="I8" s="183">
        <f t="shared" ca="1" si="5"/>
        <v>270.08999999999997</v>
      </c>
      <c r="J8" s="180">
        <f t="shared" ca="1" si="6"/>
        <v>86.81</v>
      </c>
      <c r="K8" s="180">
        <f t="shared" ca="1" si="7"/>
        <v>5.79</v>
      </c>
      <c r="L8" s="180">
        <f t="shared" ca="1" si="8"/>
        <v>0</v>
      </c>
      <c r="M8" s="181">
        <f t="shared" ca="1" si="9"/>
        <v>362.69</v>
      </c>
      <c r="N8" s="179">
        <f t="shared" ca="1" si="10"/>
        <v>270.08970212578231</v>
      </c>
      <c r="O8" s="180">
        <f t="shared" ca="1" si="11"/>
        <v>86.809904259836216</v>
      </c>
      <c r="P8" s="180">
        <f t="shared" ca="1" si="12"/>
        <v>5.7899936143814275</v>
      </c>
      <c r="Q8" s="180">
        <f t="shared" ca="1" si="13"/>
        <v>0</v>
      </c>
      <c r="R8" s="181">
        <f t="shared" ca="1" si="14"/>
        <v>362.68959999999998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376</v>
      </c>
      <c r="H9" s="182">
        <f t="shared" ca="1" si="2"/>
        <v>362.68959999999998</v>
      </c>
      <c r="I9" s="183">
        <f t="shared" ca="1" si="5"/>
        <v>270.08999999999997</v>
      </c>
      <c r="J9" s="180">
        <f t="shared" ca="1" si="6"/>
        <v>86.81</v>
      </c>
      <c r="K9" s="180">
        <f t="shared" ca="1" si="7"/>
        <v>5.79</v>
      </c>
      <c r="L9" s="180">
        <f t="shared" ca="1" si="8"/>
        <v>0</v>
      </c>
      <c r="M9" s="181">
        <f t="shared" ca="1" si="9"/>
        <v>362.69</v>
      </c>
      <c r="N9" s="179">
        <f t="shared" ca="1" si="10"/>
        <v>270.08970212578231</v>
      </c>
      <c r="O9" s="180">
        <f t="shared" ca="1" si="11"/>
        <v>86.809904259836216</v>
      </c>
      <c r="P9" s="180">
        <f t="shared" ca="1" si="12"/>
        <v>5.7899936143814275</v>
      </c>
      <c r="Q9" s="180">
        <f t="shared" ca="1" si="13"/>
        <v>0</v>
      </c>
      <c r="R9" s="181">
        <f t="shared" ca="1" si="14"/>
        <v>362.68959999999998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376</v>
      </c>
      <c r="H10" s="182">
        <f t="shared" ca="1" si="2"/>
        <v>362.68959999999998</v>
      </c>
      <c r="I10" s="183">
        <f t="shared" ca="1" si="5"/>
        <v>270.08999999999997</v>
      </c>
      <c r="J10" s="180">
        <f t="shared" ca="1" si="6"/>
        <v>86.81</v>
      </c>
      <c r="K10" s="180">
        <f t="shared" ca="1" si="7"/>
        <v>5.79</v>
      </c>
      <c r="L10" s="180">
        <f t="shared" ca="1" si="8"/>
        <v>0</v>
      </c>
      <c r="M10" s="181">
        <f t="shared" ca="1" si="9"/>
        <v>362.69</v>
      </c>
      <c r="N10" s="179">
        <f t="shared" ca="1" si="10"/>
        <v>270.08970212578231</v>
      </c>
      <c r="O10" s="180">
        <f t="shared" ca="1" si="11"/>
        <v>86.809904259836216</v>
      </c>
      <c r="P10" s="180">
        <f t="shared" ca="1" si="12"/>
        <v>5.7899936143814275</v>
      </c>
      <c r="Q10" s="180">
        <f t="shared" ca="1" si="13"/>
        <v>0</v>
      </c>
      <c r="R10" s="181">
        <f t="shared" ca="1" si="14"/>
        <v>362.68959999999998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376</v>
      </c>
      <c r="H11" s="182">
        <f t="shared" ca="1" si="2"/>
        <v>362.68959999999998</v>
      </c>
      <c r="I11" s="183">
        <f t="shared" ca="1" si="5"/>
        <v>270.08999999999997</v>
      </c>
      <c r="J11" s="180">
        <f t="shared" ca="1" si="6"/>
        <v>86.81</v>
      </c>
      <c r="K11" s="180">
        <f t="shared" ca="1" si="7"/>
        <v>5.79</v>
      </c>
      <c r="L11" s="180">
        <f t="shared" ca="1" si="8"/>
        <v>0</v>
      </c>
      <c r="M11" s="181">
        <f t="shared" ca="1" si="9"/>
        <v>362.69</v>
      </c>
      <c r="N11" s="179">
        <f t="shared" ca="1" si="10"/>
        <v>270.08970212578231</v>
      </c>
      <c r="O11" s="180">
        <f t="shared" ca="1" si="11"/>
        <v>86.809904259836216</v>
      </c>
      <c r="P11" s="180">
        <f t="shared" ca="1" si="12"/>
        <v>5.7899936143814275</v>
      </c>
      <c r="Q11" s="180">
        <f t="shared" ca="1" si="13"/>
        <v>0</v>
      </c>
      <c r="R11" s="181">
        <f t="shared" ca="1" si="14"/>
        <v>362.68959999999998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376</v>
      </c>
      <c r="H12" s="182">
        <f t="shared" ca="1" si="2"/>
        <v>362.68959999999998</v>
      </c>
      <c r="I12" s="183">
        <f t="shared" ca="1" si="5"/>
        <v>270.08999999999997</v>
      </c>
      <c r="J12" s="180">
        <f t="shared" ca="1" si="6"/>
        <v>86.81</v>
      </c>
      <c r="K12" s="180">
        <f t="shared" ca="1" si="7"/>
        <v>5.79</v>
      </c>
      <c r="L12" s="180">
        <f t="shared" ca="1" si="8"/>
        <v>0</v>
      </c>
      <c r="M12" s="181">
        <f t="shared" ca="1" si="9"/>
        <v>362.69</v>
      </c>
      <c r="N12" s="179">
        <f t="shared" ca="1" si="10"/>
        <v>270.08970212578231</v>
      </c>
      <c r="O12" s="180">
        <f t="shared" ca="1" si="11"/>
        <v>86.809904259836216</v>
      </c>
      <c r="P12" s="180">
        <f t="shared" ca="1" si="12"/>
        <v>5.7899936143814275</v>
      </c>
      <c r="Q12" s="180">
        <f t="shared" ca="1" si="13"/>
        <v>0</v>
      </c>
      <c r="R12" s="181">
        <f t="shared" ca="1" si="14"/>
        <v>362.68959999999998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376.05</v>
      </c>
      <c r="H13" s="182">
        <f t="shared" ca="1" si="2"/>
        <v>362.73782999999997</v>
      </c>
      <c r="I13" s="183">
        <f t="shared" ca="1" si="5"/>
        <v>270.14</v>
      </c>
      <c r="J13" s="180">
        <f t="shared" ca="1" si="6"/>
        <v>86.81</v>
      </c>
      <c r="K13" s="180">
        <f t="shared" ca="1" si="7"/>
        <v>5.79</v>
      </c>
      <c r="L13" s="180">
        <f t="shared" ca="1" si="8"/>
        <v>0</v>
      </c>
      <c r="M13" s="181">
        <f t="shared" ca="1" si="9"/>
        <v>362.74</v>
      </c>
      <c r="N13" s="179">
        <f t="shared" ca="1" si="10"/>
        <v>270.13838395600152</v>
      </c>
      <c r="O13" s="180">
        <f t="shared" ca="1" si="11"/>
        <v>86.809480681204164</v>
      </c>
      <c r="P13" s="180">
        <f t="shared" ca="1" si="12"/>
        <v>5.7899653627942875</v>
      </c>
      <c r="Q13" s="180">
        <f t="shared" ca="1" si="13"/>
        <v>0</v>
      </c>
      <c r="R13" s="181">
        <f t="shared" ca="1" si="14"/>
        <v>362.73782999999997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376.05</v>
      </c>
      <c r="H14" s="182">
        <f t="shared" ca="1" si="2"/>
        <v>362.73782999999997</v>
      </c>
      <c r="I14" s="183">
        <f t="shared" ca="1" si="5"/>
        <v>270.14</v>
      </c>
      <c r="J14" s="180">
        <f t="shared" ca="1" si="6"/>
        <v>86.81</v>
      </c>
      <c r="K14" s="180">
        <f t="shared" ca="1" si="7"/>
        <v>5.79</v>
      </c>
      <c r="L14" s="180">
        <f t="shared" ca="1" si="8"/>
        <v>0</v>
      </c>
      <c r="M14" s="181">
        <f t="shared" ca="1" si="9"/>
        <v>362.74</v>
      </c>
      <c r="N14" s="179">
        <f t="shared" ca="1" si="10"/>
        <v>270.13838395600152</v>
      </c>
      <c r="O14" s="180">
        <f t="shared" ca="1" si="11"/>
        <v>86.809480681204164</v>
      </c>
      <c r="P14" s="180">
        <f t="shared" ca="1" si="12"/>
        <v>5.7899653627942875</v>
      </c>
      <c r="Q14" s="180">
        <f t="shared" ca="1" si="13"/>
        <v>0</v>
      </c>
      <c r="R14" s="181">
        <f t="shared" ca="1" si="14"/>
        <v>362.73782999999997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376.05</v>
      </c>
      <c r="H15" s="182">
        <f t="shared" ca="1" si="2"/>
        <v>362.73782999999997</v>
      </c>
      <c r="I15" s="183">
        <f t="shared" ca="1" si="5"/>
        <v>270.14</v>
      </c>
      <c r="J15" s="180">
        <f t="shared" ca="1" si="6"/>
        <v>86.81</v>
      </c>
      <c r="K15" s="180">
        <f t="shared" ca="1" si="7"/>
        <v>5.79</v>
      </c>
      <c r="L15" s="180">
        <f t="shared" ca="1" si="8"/>
        <v>0</v>
      </c>
      <c r="M15" s="181">
        <f t="shared" ca="1" si="9"/>
        <v>362.74</v>
      </c>
      <c r="N15" s="179">
        <f t="shared" ca="1" si="10"/>
        <v>270.13838395600152</v>
      </c>
      <c r="O15" s="180">
        <f t="shared" ca="1" si="11"/>
        <v>86.809480681204164</v>
      </c>
      <c r="P15" s="180">
        <f t="shared" ca="1" si="12"/>
        <v>5.7899653627942875</v>
      </c>
      <c r="Q15" s="180">
        <f t="shared" ca="1" si="13"/>
        <v>0</v>
      </c>
      <c r="R15" s="181">
        <f t="shared" ca="1" si="14"/>
        <v>362.73782999999997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376.05</v>
      </c>
      <c r="H16" s="182">
        <f t="shared" ca="1" si="2"/>
        <v>362.73782999999997</v>
      </c>
      <c r="I16" s="183">
        <f t="shared" ca="1" si="5"/>
        <v>270.14</v>
      </c>
      <c r="J16" s="180">
        <f t="shared" ca="1" si="6"/>
        <v>86.81</v>
      </c>
      <c r="K16" s="180">
        <f t="shared" ca="1" si="7"/>
        <v>5.79</v>
      </c>
      <c r="L16" s="180">
        <f t="shared" ca="1" si="8"/>
        <v>0</v>
      </c>
      <c r="M16" s="181">
        <f t="shared" ca="1" si="9"/>
        <v>362.74</v>
      </c>
      <c r="N16" s="179">
        <f t="shared" ca="1" si="10"/>
        <v>270.13838395600152</v>
      </c>
      <c r="O16" s="180">
        <f t="shared" ca="1" si="11"/>
        <v>86.809480681204164</v>
      </c>
      <c r="P16" s="180">
        <f t="shared" ca="1" si="12"/>
        <v>5.7899653627942875</v>
      </c>
      <c r="Q16" s="180">
        <f t="shared" ca="1" si="13"/>
        <v>0</v>
      </c>
      <c r="R16" s="181">
        <f t="shared" ca="1" si="14"/>
        <v>362.73782999999997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376.05</v>
      </c>
      <c r="H17" s="182">
        <f t="shared" ca="1" si="2"/>
        <v>362.73782999999997</v>
      </c>
      <c r="I17" s="183">
        <f t="shared" ca="1" si="5"/>
        <v>270.14</v>
      </c>
      <c r="J17" s="180">
        <f t="shared" ca="1" si="6"/>
        <v>86.81</v>
      </c>
      <c r="K17" s="180">
        <f t="shared" ca="1" si="7"/>
        <v>5.79</v>
      </c>
      <c r="L17" s="180">
        <f t="shared" ca="1" si="8"/>
        <v>0</v>
      </c>
      <c r="M17" s="181">
        <f t="shared" ca="1" si="9"/>
        <v>362.74</v>
      </c>
      <c r="N17" s="179">
        <f t="shared" ca="1" si="10"/>
        <v>270.13838395600152</v>
      </c>
      <c r="O17" s="180">
        <f t="shared" ca="1" si="11"/>
        <v>86.809480681204164</v>
      </c>
      <c r="P17" s="180">
        <f t="shared" ca="1" si="12"/>
        <v>5.7899653627942875</v>
      </c>
      <c r="Q17" s="180">
        <f t="shared" ca="1" si="13"/>
        <v>0</v>
      </c>
      <c r="R17" s="181">
        <f t="shared" ca="1" si="14"/>
        <v>362.73782999999997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376.05</v>
      </c>
      <c r="H18" s="182">
        <f t="shared" ca="1" si="2"/>
        <v>362.73782999999997</v>
      </c>
      <c r="I18" s="183">
        <f t="shared" ca="1" si="5"/>
        <v>270.14</v>
      </c>
      <c r="J18" s="180">
        <f t="shared" ca="1" si="6"/>
        <v>86.81</v>
      </c>
      <c r="K18" s="180">
        <f t="shared" ca="1" si="7"/>
        <v>5.79</v>
      </c>
      <c r="L18" s="180">
        <f t="shared" ca="1" si="8"/>
        <v>0</v>
      </c>
      <c r="M18" s="181">
        <f t="shared" ca="1" si="9"/>
        <v>362.74</v>
      </c>
      <c r="N18" s="179">
        <f t="shared" ca="1" si="10"/>
        <v>270.13838395600152</v>
      </c>
      <c r="O18" s="180">
        <f t="shared" ca="1" si="11"/>
        <v>86.809480681204164</v>
      </c>
      <c r="P18" s="180">
        <f t="shared" ca="1" si="12"/>
        <v>5.7899653627942875</v>
      </c>
      <c r="Q18" s="180">
        <f t="shared" ca="1" si="13"/>
        <v>0</v>
      </c>
      <c r="R18" s="181">
        <f t="shared" ca="1" si="14"/>
        <v>362.73782999999997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376.05</v>
      </c>
      <c r="H19" s="182">
        <f t="shared" ca="1" si="2"/>
        <v>362.73782999999997</v>
      </c>
      <c r="I19" s="183">
        <f t="shared" ca="1" si="5"/>
        <v>270.14</v>
      </c>
      <c r="J19" s="180">
        <f t="shared" ca="1" si="6"/>
        <v>86.81</v>
      </c>
      <c r="K19" s="180">
        <f t="shared" ca="1" si="7"/>
        <v>5.79</v>
      </c>
      <c r="L19" s="180">
        <f t="shared" ca="1" si="8"/>
        <v>0</v>
      </c>
      <c r="M19" s="181">
        <f t="shared" ca="1" si="9"/>
        <v>362.74</v>
      </c>
      <c r="N19" s="179">
        <f t="shared" ca="1" si="10"/>
        <v>270.13838395600152</v>
      </c>
      <c r="O19" s="180">
        <f t="shared" ca="1" si="11"/>
        <v>86.809480681204164</v>
      </c>
      <c r="P19" s="180">
        <f t="shared" ca="1" si="12"/>
        <v>5.7899653627942875</v>
      </c>
      <c r="Q19" s="180">
        <f t="shared" ca="1" si="13"/>
        <v>0</v>
      </c>
      <c r="R19" s="181">
        <f t="shared" ca="1" si="14"/>
        <v>362.73782999999997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376.05</v>
      </c>
      <c r="H20" s="182">
        <f t="shared" ca="1" si="2"/>
        <v>362.73782999999997</v>
      </c>
      <c r="I20" s="183">
        <f t="shared" ca="1" si="5"/>
        <v>270.14</v>
      </c>
      <c r="J20" s="180">
        <f t="shared" ca="1" si="6"/>
        <v>86.81</v>
      </c>
      <c r="K20" s="180">
        <f t="shared" ca="1" si="7"/>
        <v>5.79</v>
      </c>
      <c r="L20" s="180">
        <f t="shared" ca="1" si="8"/>
        <v>0</v>
      </c>
      <c r="M20" s="181">
        <f t="shared" ca="1" si="9"/>
        <v>362.74</v>
      </c>
      <c r="N20" s="179">
        <f t="shared" ca="1" si="10"/>
        <v>270.13838395600152</v>
      </c>
      <c r="O20" s="180">
        <f t="shared" ca="1" si="11"/>
        <v>86.809480681204164</v>
      </c>
      <c r="P20" s="180">
        <f t="shared" ca="1" si="12"/>
        <v>5.7899653627942875</v>
      </c>
      <c r="Q20" s="180">
        <f t="shared" ca="1" si="13"/>
        <v>0</v>
      </c>
      <c r="R20" s="181">
        <f t="shared" ca="1" si="14"/>
        <v>362.73782999999997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376.05</v>
      </c>
      <c r="H21" s="182">
        <f t="shared" ca="1" si="2"/>
        <v>362.73782999999997</v>
      </c>
      <c r="I21" s="183">
        <f t="shared" ca="1" si="5"/>
        <v>270.14</v>
      </c>
      <c r="J21" s="180">
        <f t="shared" ca="1" si="6"/>
        <v>86.81</v>
      </c>
      <c r="K21" s="180">
        <f t="shared" ca="1" si="7"/>
        <v>5.79</v>
      </c>
      <c r="L21" s="180">
        <f t="shared" ca="1" si="8"/>
        <v>0</v>
      </c>
      <c r="M21" s="181">
        <f t="shared" ca="1" si="9"/>
        <v>362.74</v>
      </c>
      <c r="N21" s="179">
        <f t="shared" ca="1" si="10"/>
        <v>270.13838395600152</v>
      </c>
      <c r="O21" s="180">
        <f t="shared" ca="1" si="11"/>
        <v>86.809480681204164</v>
      </c>
      <c r="P21" s="180">
        <f t="shared" ca="1" si="12"/>
        <v>5.7899653627942875</v>
      </c>
      <c r="Q21" s="180">
        <f t="shared" ca="1" si="13"/>
        <v>0</v>
      </c>
      <c r="R21" s="181">
        <f t="shared" ca="1" si="14"/>
        <v>362.73782999999997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376.05</v>
      </c>
      <c r="H22" s="182">
        <f t="shared" ca="1" si="2"/>
        <v>362.73782999999997</v>
      </c>
      <c r="I22" s="183">
        <f t="shared" ca="1" si="5"/>
        <v>270.14</v>
      </c>
      <c r="J22" s="180">
        <f t="shared" ca="1" si="6"/>
        <v>86.81</v>
      </c>
      <c r="K22" s="180">
        <f t="shared" ca="1" si="7"/>
        <v>5.79</v>
      </c>
      <c r="L22" s="180">
        <f t="shared" ca="1" si="8"/>
        <v>0</v>
      </c>
      <c r="M22" s="181">
        <f t="shared" ca="1" si="9"/>
        <v>362.74</v>
      </c>
      <c r="N22" s="179">
        <f t="shared" ca="1" si="10"/>
        <v>270.13838395600152</v>
      </c>
      <c r="O22" s="180">
        <f t="shared" ca="1" si="11"/>
        <v>86.809480681204164</v>
      </c>
      <c r="P22" s="180">
        <f t="shared" ca="1" si="12"/>
        <v>5.7899653627942875</v>
      </c>
      <c r="Q22" s="180">
        <f t="shared" ca="1" si="13"/>
        <v>0</v>
      </c>
      <c r="R22" s="181">
        <f t="shared" ca="1" si="14"/>
        <v>362.73782999999997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376.05</v>
      </c>
      <c r="H23" s="182">
        <f t="shared" ca="1" si="2"/>
        <v>362.73782999999997</v>
      </c>
      <c r="I23" s="183">
        <f t="shared" ca="1" si="5"/>
        <v>270.14</v>
      </c>
      <c r="J23" s="180">
        <f t="shared" ca="1" si="6"/>
        <v>86.81</v>
      </c>
      <c r="K23" s="180">
        <f t="shared" ca="1" si="7"/>
        <v>5.79</v>
      </c>
      <c r="L23" s="180">
        <f t="shared" ca="1" si="8"/>
        <v>0</v>
      </c>
      <c r="M23" s="181">
        <f t="shared" ca="1" si="9"/>
        <v>362.74</v>
      </c>
      <c r="N23" s="179">
        <f t="shared" ca="1" si="10"/>
        <v>270.13838395600152</v>
      </c>
      <c r="O23" s="180">
        <f t="shared" ca="1" si="11"/>
        <v>86.809480681204164</v>
      </c>
      <c r="P23" s="180">
        <f t="shared" ca="1" si="12"/>
        <v>5.7899653627942875</v>
      </c>
      <c r="Q23" s="180">
        <f t="shared" ca="1" si="13"/>
        <v>0</v>
      </c>
      <c r="R23" s="181">
        <f t="shared" ca="1" si="14"/>
        <v>362.73782999999997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376.05</v>
      </c>
      <c r="H24" s="182">
        <f t="shared" ca="1" si="2"/>
        <v>362.73782999999997</v>
      </c>
      <c r="I24" s="183">
        <f t="shared" ca="1" si="5"/>
        <v>270.14</v>
      </c>
      <c r="J24" s="180">
        <f t="shared" ca="1" si="6"/>
        <v>86.81</v>
      </c>
      <c r="K24" s="180">
        <f t="shared" ca="1" si="7"/>
        <v>5.79</v>
      </c>
      <c r="L24" s="180">
        <f t="shared" ca="1" si="8"/>
        <v>0</v>
      </c>
      <c r="M24" s="181">
        <f t="shared" ca="1" si="9"/>
        <v>362.74</v>
      </c>
      <c r="N24" s="179">
        <f t="shared" ca="1" si="10"/>
        <v>270.13838395600152</v>
      </c>
      <c r="O24" s="180">
        <f t="shared" ca="1" si="11"/>
        <v>86.809480681204164</v>
      </c>
      <c r="P24" s="180">
        <f t="shared" ca="1" si="12"/>
        <v>5.7899653627942875</v>
      </c>
      <c r="Q24" s="180">
        <f t="shared" ca="1" si="13"/>
        <v>0</v>
      </c>
      <c r="R24" s="181">
        <f t="shared" ca="1" si="14"/>
        <v>362.73782999999997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376.05</v>
      </c>
      <c r="H25" s="182">
        <f t="shared" ca="1" si="2"/>
        <v>362.73782999999997</v>
      </c>
      <c r="I25" s="183">
        <f t="shared" ca="1" si="5"/>
        <v>270.14</v>
      </c>
      <c r="J25" s="180">
        <f t="shared" ca="1" si="6"/>
        <v>86.81</v>
      </c>
      <c r="K25" s="180">
        <f t="shared" ca="1" si="7"/>
        <v>5.79</v>
      </c>
      <c r="L25" s="180">
        <f t="shared" ca="1" si="8"/>
        <v>0</v>
      </c>
      <c r="M25" s="181">
        <f t="shared" ca="1" si="9"/>
        <v>362.74</v>
      </c>
      <c r="N25" s="179">
        <f t="shared" ca="1" si="10"/>
        <v>270.13838395600152</v>
      </c>
      <c r="O25" s="180">
        <f t="shared" ca="1" si="11"/>
        <v>86.809480681204164</v>
      </c>
      <c r="P25" s="180">
        <f t="shared" ca="1" si="12"/>
        <v>5.7899653627942875</v>
      </c>
      <c r="Q25" s="180">
        <f t="shared" ca="1" si="13"/>
        <v>0</v>
      </c>
      <c r="R25" s="181">
        <f t="shared" ca="1" si="14"/>
        <v>362.73782999999997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376.05</v>
      </c>
      <c r="H26" s="182">
        <f t="shared" ca="1" si="2"/>
        <v>362.73782999999997</v>
      </c>
      <c r="I26" s="183">
        <f t="shared" ca="1" si="5"/>
        <v>270.14</v>
      </c>
      <c r="J26" s="180">
        <f t="shared" ca="1" si="6"/>
        <v>86.81</v>
      </c>
      <c r="K26" s="180">
        <f t="shared" ca="1" si="7"/>
        <v>5.79</v>
      </c>
      <c r="L26" s="180">
        <f t="shared" ca="1" si="8"/>
        <v>0</v>
      </c>
      <c r="M26" s="181">
        <f t="shared" ca="1" si="9"/>
        <v>362.74</v>
      </c>
      <c r="N26" s="179">
        <f t="shared" ca="1" si="10"/>
        <v>270.13838395600152</v>
      </c>
      <c r="O26" s="180">
        <f t="shared" ca="1" si="11"/>
        <v>86.809480681204164</v>
      </c>
      <c r="P26" s="180">
        <f t="shared" ca="1" si="12"/>
        <v>5.7899653627942875</v>
      </c>
      <c r="Q26" s="180">
        <f t="shared" ca="1" si="13"/>
        <v>0</v>
      </c>
      <c r="R26" s="181">
        <f t="shared" ca="1" si="14"/>
        <v>362.73782999999997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444.91299400000003</v>
      </c>
      <c r="H27" s="182">
        <f t="shared" ca="1" si="2"/>
        <v>429.16307399999999</v>
      </c>
      <c r="I27" s="183">
        <f t="shared" ca="1" si="5"/>
        <v>337.2</v>
      </c>
      <c r="J27" s="180">
        <f t="shared" ca="1" si="6"/>
        <v>86.22</v>
      </c>
      <c r="K27" s="180">
        <f t="shared" ca="1" si="7"/>
        <v>5.75</v>
      </c>
      <c r="L27" s="180">
        <f t="shared" ca="1" si="8"/>
        <v>0</v>
      </c>
      <c r="M27" s="181">
        <f t="shared" ca="1" si="9"/>
        <v>429.16999999999996</v>
      </c>
      <c r="N27" s="179">
        <f t="shared" ca="1" si="10"/>
        <v>337.1945582235478</v>
      </c>
      <c r="O27" s="180">
        <f t="shared" ca="1" si="11"/>
        <v>86.218608570682946</v>
      </c>
      <c r="P27" s="180">
        <f t="shared" ca="1" si="12"/>
        <v>5.7499072057692757</v>
      </c>
      <c r="Q27" s="180">
        <f t="shared" ca="1" si="13"/>
        <v>0</v>
      </c>
      <c r="R27" s="181">
        <f t="shared" ca="1" si="14"/>
        <v>429.16307399999999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445</v>
      </c>
      <c r="H28" s="182">
        <f t="shared" ca="1" si="2"/>
        <v>429.24700000000001</v>
      </c>
      <c r="I28" s="183">
        <f t="shared" ca="1" si="5"/>
        <v>336.65</v>
      </c>
      <c r="J28" s="180">
        <f t="shared" ca="1" si="6"/>
        <v>86.81</v>
      </c>
      <c r="K28" s="180">
        <f t="shared" ca="1" si="7"/>
        <v>5.79</v>
      </c>
      <c r="L28" s="180">
        <f t="shared" ca="1" si="8"/>
        <v>0</v>
      </c>
      <c r="M28" s="181">
        <f t="shared" ca="1" si="9"/>
        <v>429.25</v>
      </c>
      <c r="N28" s="179">
        <f t="shared" ca="1" si="10"/>
        <v>336.64764717530574</v>
      </c>
      <c r="O28" s="180">
        <f t="shared" ca="1" si="11"/>
        <v>86.809393290623191</v>
      </c>
      <c r="P28" s="180">
        <f t="shared" ca="1" si="12"/>
        <v>5.7899595340710546</v>
      </c>
      <c r="Q28" s="180">
        <f t="shared" ca="1" si="13"/>
        <v>0</v>
      </c>
      <c r="R28" s="181">
        <f t="shared" ca="1" si="14"/>
        <v>429.24699999999996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505</v>
      </c>
      <c r="H29" s="182">
        <f t="shared" ca="1" si="2"/>
        <v>487.12299999999999</v>
      </c>
      <c r="I29" s="183">
        <f t="shared" ca="1" si="5"/>
        <v>394.52</v>
      </c>
      <c r="J29" s="180">
        <f t="shared" ca="1" si="6"/>
        <v>86.81</v>
      </c>
      <c r="K29" s="180">
        <f t="shared" ca="1" si="7"/>
        <v>5.79</v>
      </c>
      <c r="L29" s="180">
        <f t="shared" ca="1" si="8"/>
        <v>0</v>
      </c>
      <c r="M29" s="181">
        <f t="shared" ca="1" si="9"/>
        <v>487.12</v>
      </c>
      <c r="N29" s="179">
        <f t="shared" ca="1" si="10"/>
        <v>394.52242970931184</v>
      </c>
      <c r="O29" s="180">
        <f t="shared" ca="1" si="11"/>
        <v>86.810534632123506</v>
      </c>
      <c r="P29" s="180">
        <f t="shared" ca="1" si="12"/>
        <v>5.7900356585646247</v>
      </c>
      <c r="Q29" s="180">
        <f t="shared" ca="1" si="13"/>
        <v>0</v>
      </c>
      <c r="R29" s="181">
        <f t="shared" ca="1" si="14"/>
        <v>487.12299999999999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537</v>
      </c>
      <c r="H30" s="182">
        <f t="shared" ca="1" si="2"/>
        <v>517.99019999999996</v>
      </c>
      <c r="I30" s="183">
        <f t="shared" ca="1" si="5"/>
        <v>425.39</v>
      </c>
      <c r="J30" s="180">
        <f t="shared" ca="1" si="6"/>
        <v>86.81</v>
      </c>
      <c r="K30" s="180">
        <f t="shared" ca="1" si="7"/>
        <v>5.79</v>
      </c>
      <c r="L30" s="180">
        <f t="shared" ca="1" si="8"/>
        <v>0</v>
      </c>
      <c r="M30" s="181">
        <f t="shared" ca="1" si="9"/>
        <v>517.99</v>
      </c>
      <c r="N30" s="179">
        <f t="shared" ca="1" si="10"/>
        <v>425.39016424641397</v>
      </c>
      <c r="O30" s="180">
        <f t="shared" ca="1" si="11"/>
        <v>86.810033518021584</v>
      </c>
      <c r="P30" s="180">
        <f t="shared" ca="1" si="12"/>
        <v>5.7900022355643923</v>
      </c>
      <c r="Q30" s="180">
        <f t="shared" ca="1" si="13"/>
        <v>0</v>
      </c>
      <c r="R30" s="181">
        <f t="shared" ca="1" si="14"/>
        <v>517.99019999999996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600</v>
      </c>
      <c r="H31" s="182">
        <f t="shared" ca="1" si="2"/>
        <v>578.76</v>
      </c>
      <c r="I31" s="183">
        <f t="shared" ca="1" si="5"/>
        <v>486.16</v>
      </c>
      <c r="J31" s="180">
        <f t="shared" ca="1" si="6"/>
        <v>86.81</v>
      </c>
      <c r="K31" s="180">
        <f t="shared" ca="1" si="7"/>
        <v>5.79</v>
      </c>
      <c r="L31" s="180">
        <f t="shared" ca="1" si="8"/>
        <v>0</v>
      </c>
      <c r="M31" s="181">
        <f t="shared" ca="1" si="9"/>
        <v>578.76</v>
      </c>
      <c r="N31" s="179">
        <f t="shared" ca="1" si="10"/>
        <v>486.16</v>
      </c>
      <c r="O31" s="180">
        <f t="shared" ca="1" si="11"/>
        <v>86.81</v>
      </c>
      <c r="P31" s="180">
        <f t="shared" ca="1" si="12"/>
        <v>5.79</v>
      </c>
      <c r="Q31" s="180">
        <f t="shared" ca="1" si="13"/>
        <v>0</v>
      </c>
      <c r="R31" s="181">
        <f t="shared" ca="1" si="14"/>
        <v>578.76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590.29999999999995</v>
      </c>
      <c r="H32" s="182">
        <f t="shared" ca="1" si="2"/>
        <v>569.40337999999997</v>
      </c>
      <c r="I32" s="183">
        <f t="shared" ca="1" si="5"/>
        <v>467</v>
      </c>
      <c r="J32" s="180">
        <f t="shared" ca="1" si="6"/>
        <v>96.4</v>
      </c>
      <c r="K32" s="180">
        <f t="shared" ca="1" si="7"/>
        <v>6</v>
      </c>
      <c r="L32" s="180">
        <f t="shared" ca="1" si="8"/>
        <v>0</v>
      </c>
      <c r="M32" s="181">
        <f t="shared" ca="1" si="9"/>
        <v>569.4</v>
      </c>
      <c r="N32" s="179">
        <f t="shared" ca="1" si="10"/>
        <v>467.00277214611873</v>
      </c>
      <c r="O32" s="180">
        <f t="shared" ca="1" si="11"/>
        <v>96.40057223744293</v>
      </c>
      <c r="P32" s="180">
        <f t="shared" ca="1" si="12"/>
        <v>6.0000356164383559</v>
      </c>
      <c r="Q32" s="180">
        <f t="shared" ca="1" si="13"/>
        <v>0</v>
      </c>
      <c r="R32" s="181">
        <f t="shared" ca="1" si="14"/>
        <v>569.40338000000008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540</v>
      </c>
      <c r="H33" s="182">
        <f t="shared" ca="1" si="2"/>
        <v>520.88400000000001</v>
      </c>
      <c r="I33" s="183">
        <f t="shared" ca="1" si="5"/>
        <v>428.28</v>
      </c>
      <c r="J33" s="180">
        <f t="shared" ca="1" si="6"/>
        <v>86.81</v>
      </c>
      <c r="K33" s="180">
        <f t="shared" ca="1" si="7"/>
        <v>5.79</v>
      </c>
      <c r="L33" s="180">
        <f t="shared" ca="1" si="8"/>
        <v>0</v>
      </c>
      <c r="M33" s="181">
        <f t="shared" ca="1" si="9"/>
        <v>520.87999999999988</v>
      </c>
      <c r="N33" s="179">
        <f t="shared" ca="1" si="10"/>
        <v>428.28328889571503</v>
      </c>
      <c r="O33" s="180">
        <f t="shared" ca="1" si="11"/>
        <v>86.810666641068991</v>
      </c>
      <c r="P33" s="180">
        <f t="shared" ca="1" si="12"/>
        <v>5.7900444632160974</v>
      </c>
      <c r="Q33" s="180">
        <f t="shared" ca="1" si="13"/>
        <v>0</v>
      </c>
      <c r="R33" s="181">
        <f t="shared" ca="1" si="14"/>
        <v>520.88400000000013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561.53300200000001</v>
      </c>
      <c r="H34" s="182">
        <f t="shared" ca="1" si="2"/>
        <v>541.65473399999996</v>
      </c>
      <c r="I34" s="183">
        <f t="shared" ca="1" si="5"/>
        <v>455.37</v>
      </c>
      <c r="J34" s="180">
        <f t="shared" ca="1" si="6"/>
        <v>80.89</v>
      </c>
      <c r="K34" s="180">
        <f t="shared" ca="1" si="7"/>
        <v>5.39</v>
      </c>
      <c r="L34" s="180">
        <f t="shared" ca="1" si="8"/>
        <v>0</v>
      </c>
      <c r="M34" s="181">
        <f t="shared" ca="1" si="9"/>
        <v>541.65</v>
      </c>
      <c r="N34" s="179">
        <f t="shared" ca="1" si="10"/>
        <v>455.37397991614512</v>
      </c>
      <c r="O34" s="180">
        <f t="shared" ca="1" si="11"/>
        <v>80.890706975463857</v>
      </c>
      <c r="P34" s="180">
        <f t="shared" ca="1" si="12"/>
        <v>5.3900471083910269</v>
      </c>
      <c r="Q34" s="180">
        <f t="shared" ca="1" si="13"/>
        <v>0</v>
      </c>
      <c r="R34" s="181">
        <f t="shared" ca="1" si="14"/>
        <v>541.65473400000008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599.70950000000005</v>
      </c>
      <c r="H35" s="182">
        <f t="shared" ca="1" si="2"/>
        <v>578.479784</v>
      </c>
      <c r="I35" s="183">
        <f t="shared" ca="1" si="5"/>
        <v>488.96</v>
      </c>
      <c r="J35" s="180">
        <f t="shared" ca="1" si="6"/>
        <v>83.74</v>
      </c>
      <c r="K35" s="180">
        <f t="shared" ca="1" si="7"/>
        <v>5.79</v>
      </c>
      <c r="L35" s="180">
        <f t="shared" ca="1" si="8"/>
        <v>0</v>
      </c>
      <c r="M35" s="181">
        <f t="shared" ca="1" si="9"/>
        <v>578.4899999999999</v>
      </c>
      <c r="N35" s="179">
        <f t="shared" ca="1" si="10"/>
        <v>488.95136507915441</v>
      </c>
      <c r="O35" s="180">
        <f t="shared" ca="1" si="11"/>
        <v>83.738521170910488</v>
      </c>
      <c r="P35" s="180">
        <f t="shared" ca="1" si="12"/>
        <v>5.7898977499351769</v>
      </c>
      <c r="Q35" s="180">
        <f t="shared" ca="1" si="13"/>
        <v>0</v>
      </c>
      <c r="R35" s="181">
        <f t="shared" ca="1" si="14"/>
        <v>578.47978400000011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601.89949999999999</v>
      </c>
      <c r="H36" s="182">
        <f t="shared" ca="1" si="2"/>
        <v>580.59225800000002</v>
      </c>
      <c r="I36" s="183">
        <f t="shared" ca="1" si="5"/>
        <v>488.95</v>
      </c>
      <c r="J36" s="180">
        <f t="shared" ca="1" si="6"/>
        <v>85.85</v>
      </c>
      <c r="K36" s="180">
        <f t="shared" ca="1" si="7"/>
        <v>5.79</v>
      </c>
      <c r="L36" s="180">
        <f t="shared" ca="1" si="8"/>
        <v>0</v>
      </c>
      <c r="M36" s="181">
        <f t="shared" ca="1" si="9"/>
        <v>580.58999999999992</v>
      </c>
      <c r="N36" s="179">
        <f t="shared" ca="1" si="10"/>
        <v>488.95190159854639</v>
      </c>
      <c r="O36" s="180">
        <f t="shared" ca="1" si="11"/>
        <v>85.850333883291142</v>
      </c>
      <c r="P36" s="180">
        <f t="shared" ca="1" si="12"/>
        <v>5.7900225181625595</v>
      </c>
      <c r="Q36" s="180">
        <f t="shared" ca="1" si="13"/>
        <v>0</v>
      </c>
      <c r="R36" s="181">
        <f t="shared" ca="1" si="14"/>
        <v>580.59225800000013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542.80999999999995</v>
      </c>
      <c r="H37" s="182">
        <f t="shared" ca="1" si="2"/>
        <v>523.59452599999997</v>
      </c>
      <c r="I37" s="183">
        <f t="shared" ca="1" si="5"/>
        <v>434.07</v>
      </c>
      <c r="J37" s="180">
        <f t="shared" ca="1" si="6"/>
        <v>83.74</v>
      </c>
      <c r="K37" s="180">
        <f t="shared" ca="1" si="7"/>
        <v>5.79</v>
      </c>
      <c r="L37" s="180">
        <f t="shared" ca="1" si="8"/>
        <v>0</v>
      </c>
      <c r="M37" s="181">
        <f t="shared" ca="1" si="9"/>
        <v>523.59999999999991</v>
      </c>
      <c r="N37" s="179">
        <f t="shared" ca="1" si="10"/>
        <v>434.0654619954546</v>
      </c>
      <c r="O37" s="180">
        <f t="shared" ca="1" si="11"/>
        <v>83.739124536363647</v>
      </c>
      <c r="P37" s="180">
        <f t="shared" ca="1" si="12"/>
        <v>5.789939468181819</v>
      </c>
      <c r="Q37" s="180">
        <f t="shared" ca="1" si="13"/>
        <v>0</v>
      </c>
      <c r="R37" s="181">
        <f t="shared" ca="1" si="14"/>
        <v>523.59452600000009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492.81</v>
      </c>
      <c r="H38" s="182">
        <f t="shared" ca="1" si="2"/>
        <v>475.36452600000001</v>
      </c>
      <c r="I38" s="183">
        <f t="shared" ca="1" si="5"/>
        <v>385.84</v>
      </c>
      <c r="J38" s="180">
        <f t="shared" ca="1" si="6"/>
        <v>83.74</v>
      </c>
      <c r="K38" s="180">
        <f t="shared" ca="1" si="7"/>
        <v>5.79</v>
      </c>
      <c r="L38" s="180">
        <f t="shared" ca="1" si="8"/>
        <v>0</v>
      </c>
      <c r="M38" s="181">
        <f t="shared" ca="1" si="9"/>
        <v>475.37</v>
      </c>
      <c r="N38" s="179">
        <f t="shared" ca="1" si="10"/>
        <v>385.8355569595052</v>
      </c>
      <c r="O38" s="180">
        <f t="shared" ca="1" si="11"/>
        <v>83.739035713738772</v>
      </c>
      <c r="P38" s="180">
        <f t="shared" ca="1" si="12"/>
        <v>5.7899333267560005</v>
      </c>
      <c r="Q38" s="180">
        <f t="shared" ca="1" si="13"/>
        <v>0</v>
      </c>
      <c r="R38" s="181">
        <f t="shared" ca="1" si="14"/>
        <v>475.36452599999996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442.81</v>
      </c>
      <c r="H39" s="182">
        <f t="shared" ca="1" si="2"/>
        <v>427.13452599999999</v>
      </c>
      <c r="I39" s="183">
        <f t="shared" ca="1" si="5"/>
        <v>337.61</v>
      </c>
      <c r="J39" s="180">
        <f t="shared" ca="1" si="6"/>
        <v>83.74</v>
      </c>
      <c r="K39" s="180">
        <f t="shared" ca="1" si="7"/>
        <v>5.79</v>
      </c>
      <c r="L39" s="180">
        <f t="shared" ca="1" si="8"/>
        <v>0</v>
      </c>
      <c r="M39" s="181">
        <f t="shared" ca="1" si="9"/>
        <v>427.14000000000004</v>
      </c>
      <c r="N39" s="179">
        <f t="shared" ca="1" si="10"/>
        <v>337.60567336905928</v>
      </c>
      <c r="O39" s="180">
        <f t="shared" ca="1" si="11"/>
        <v>83.738926832513911</v>
      </c>
      <c r="P39" s="180">
        <f t="shared" ca="1" si="12"/>
        <v>5.7899257984267445</v>
      </c>
      <c r="Q39" s="180">
        <f t="shared" ca="1" si="13"/>
        <v>0</v>
      </c>
      <c r="R39" s="181">
        <f t="shared" ca="1" si="14"/>
        <v>427.13452599999994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418.81</v>
      </c>
      <c r="H40" s="182">
        <f t="shared" ca="1" si="2"/>
        <v>403.984126</v>
      </c>
      <c r="I40" s="183">
        <f t="shared" ca="1" si="5"/>
        <v>314.45999999999998</v>
      </c>
      <c r="J40" s="180">
        <f t="shared" ca="1" si="6"/>
        <v>83.74</v>
      </c>
      <c r="K40" s="180">
        <f t="shared" ca="1" si="7"/>
        <v>5.79</v>
      </c>
      <c r="L40" s="180">
        <f t="shared" ca="1" si="8"/>
        <v>0</v>
      </c>
      <c r="M40" s="181">
        <f t="shared" ca="1" si="9"/>
        <v>403.99</v>
      </c>
      <c r="N40" s="179">
        <f t="shared" ca="1" si="10"/>
        <v>314.4554277629644</v>
      </c>
      <c r="O40" s="180">
        <f t="shared" ca="1" si="11"/>
        <v>83.738782423426315</v>
      </c>
      <c r="P40" s="180">
        <f t="shared" ca="1" si="12"/>
        <v>5.7899158136092481</v>
      </c>
      <c r="Q40" s="180">
        <f t="shared" ca="1" si="13"/>
        <v>0</v>
      </c>
      <c r="R40" s="181">
        <f t="shared" ca="1" si="14"/>
        <v>403.98412599999995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409.81</v>
      </c>
      <c r="H41" s="182">
        <f t="shared" ca="1" si="2"/>
        <v>395.30272600000001</v>
      </c>
      <c r="I41" s="183">
        <f t="shared" ca="1" si="5"/>
        <v>305.77999999999997</v>
      </c>
      <c r="J41" s="180">
        <f t="shared" ca="1" si="6"/>
        <v>83.74</v>
      </c>
      <c r="K41" s="180">
        <f t="shared" ca="1" si="7"/>
        <v>5.79</v>
      </c>
      <c r="L41" s="180">
        <f t="shared" ca="1" si="8"/>
        <v>0</v>
      </c>
      <c r="M41" s="181">
        <f t="shared" ca="1" si="9"/>
        <v>395.31</v>
      </c>
      <c r="N41" s="179">
        <f t="shared" ca="1" si="10"/>
        <v>305.77437341903823</v>
      </c>
      <c r="O41" s="180">
        <f t="shared" ca="1" si="11"/>
        <v>83.738459121297211</v>
      </c>
      <c r="P41" s="180">
        <f t="shared" ca="1" si="12"/>
        <v>5.789893459664567</v>
      </c>
      <c r="Q41" s="180">
        <f t="shared" ca="1" si="13"/>
        <v>0</v>
      </c>
      <c r="R41" s="181">
        <f t="shared" ca="1" si="14"/>
        <v>395.30272600000001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402.81</v>
      </c>
      <c r="H42" s="182">
        <f t="shared" ca="1" si="2"/>
        <v>388.55052599999999</v>
      </c>
      <c r="I42" s="183">
        <f t="shared" ca="1" si="5"/>
        <v>299.02999999999997</v>
      </c>
      <c r="J42" s="180">
        <f t="shared" ca="1" si="6"/>
        <v>83.74</v>
      </c>
      <c r="K42" s="180">
        <f t="shared" ca="1" si="7"/>
        <v>5.79</v>
      </c>
      <c r="L42" s="180">
        <f t="shared" ca="1" si="8"/>
        <v>0</v>
      </c>
      <c r="M42" s="181">
        <f t="shared" ca="1" si="9"/>
        <v>388.56</v>
      </c>
      <c r="N42" s="179">
        <f t="shared" ca="1" si="10"/>
        <v>299.02270895043233</v>
      </c>
      <c r="O42" s="180">
        <f t="shared" ca="1" si="11"/>
        <v>83.737958223285972</v>
      </c>
      <c r="P42" s="180">
        <f t="shared" ca="1" si="12"/>
        <v>5.7898588262816553</v>
      </c>
      <c r="Q42" s="180">
        <f t="shared" ca="1" si="13"/>
        <v>0</v>
      </c>
      <c r="R42" s="181">
        <f t="shared" ca="1" si="14"/>
        <v>388.55052599999993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419.81</v>
      </c>
      <c r="H43" s="182">
        <f t="shared" ca="1" si="2"/>
        <v>404.94872600000002</v>
      </c>
      <c r="I43" s="183">
        <f t="shared" ca="1" si="5"/>
        <v>315.43</v>
      </c>
      <c r="J43" s="180">
        <f t="shared" ca="1" si="6"/>
        <v>83.74</v>
      </c>
      <c r="K43" s="180">
        <f t="shared" ca="1" si="7"/>
        <v>5.79</v>
      </c>
      <c r="L43" s="180">
        <f t="shared" ca="1" si="8"/>
        <v>0</v>
      </c>
      <c r="M43" s="181">
        <f t="shared" ca="1" si="9"/>
        <v>404.96000000000004</v>
      </c>
      <c r="N43" s="179">
        <f t="shared" ca="1" si="10"/>
        <v>315.42121849609839</v>
      </c>
      <c r="O43" s="180">
        <f t="shared" ca="1" si="11"/>
        <v>83.737668696266283</v>
      </c>
      <c r="P43" s="180">
        <f t="shared" ca="1" si="12"/>
        <v>5.7898388076353218</v>
      </c>
      <c r="Q43" s="180">
        <f t="shared" ca="1" si="13"/>
        <v>0</v>
      </c>
      <c r="R43" s="181">
        <f t="shared" ca="1" si="14"/>
        <v>404.94872599999997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380.81</v>
      </c>
      <c r="H44" s="182">
        <f t="shared" ca="1" si="2"/>
        <v>367.32932599999998</v>
      </c>
      <c r="I44" s="183">
        <f t="shared" ca="1" si="5"/>
        <v>277.81</v>
      </c>
      <c r="J44" s="180">
        <f t="shared" ca="1" si="6"/>
        <v>83.74</v>
      </c>
      <c r="K44" s="180">
        <f t="shared" ca="1" si="7"/>
        <v>5.79</v>
      </c>
      <c r="L44" s="180">
        <f t="shared" ca="1" si="8"/>
        <v>0</v>
      </c>
      <c r="M44" s="181">
        <f t="shared" ca="1" si="9"/>
        <v>367.34000000000003</v>
      </c>
      <c r="N44" s="179">
        <f t="shared" ca="1" si="10"/>
        <v>277.80192752234984</v>
      </c>
      <c r="O44" s="180">
        <f t="shared" ca="1" si="11"/>
        <v>83.737566720858041</v>
      </c>
      <c r="P44" s="180">
        <f t="shared" ca="1" si="12"/>
        <v>5.7898317567920721</v>
      </c>
      <c r="Q44" s="180">
        <f t="shared" ca="1" si="13"/>
        <v>0</v>
      </c>
      <c r="R44" s="181">
        <f t="shared" ca="1" si="14"/>
        <v>367.32932599999992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373.73</v>
      </c>
      <c r="H45" s="182">
        <f t="shared" ca="1" si="2"/>
        <v>360.49995799999999</v>
      </c>
      <c r="I45" s="183">
        <f t="shared" ca="1" si="5"/>
        <v>270.75</v>
      </c>
      <c r="J45" s="180">
        <f t="shared" ca="1" si="6"/>
        <v>83.94</v>
      </c>
      <c r="K45" s="180">
        <f t="shared" ca="1" si="7"/>
        <v>5.8</v>
      </c>
      <c r="L45" s="180">
        <f t="shared" ca="1" si="8"/>
        <v>0</v>
      </c>
      <c r="M45" s="181">
        <f t="shared" ca="1" si="9"/>
        <v>360.49</v>
      </c>
      <c r="N45" s="179">
        <f t="shared" ca="1" si="10"/>
        <v>270.75747906599349</v>
      </c>
      <c r="O45" s="180">
        <f t="shared" ca="1" si="11"/>
        <v>83.942318717634322</v>
      </c>
      <c r="P45" s="180">
        <f t="shared" ca="1" si="12"/>
        <v>5.8001602163721593</v>
      </c>
      <c r="Q45" s="180">
        <f t="shared" ca="1" si="13"/>
        <v>0</v>
      </c>
      <c r="R45" s="181">
        <f t="shared" ca="1" si="14"/>
        <v>360.49995799999994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373.73</v>
      </c>
      <c r="H46" s="182">
        <f t="shared" ca="1" si="2"/>
        <v>360.49995799999999</v>
      </c>
      <c r="I46" s="183">
        <f t="shared" ca="1" si="5"/>
        <v>270.75</v>
      </c>
      <c r="J46" s="180">
        <f t="shared" ca="1" si="6"/>
        <v>83.94</v>
      </c>
      <c r="K46" s="180">
        <f t="shared" ca="1" si="7"/>
        <v>5.8</v>
      </c>
      <c r="L46" s="180">
        <f t="shared" ca="1" si="8"/>
        <v>0</v>
      </c>
      <c r="M46" s="181">
        <f t="shared" ca="1" si="9"/>
        <v>360.49</v>
      </c>
      <c r="N46" s="179">
        <f t="shared" ca="1" si="10"/>
        <v>270.75747906599349</v>
      </c>
      <c r="O46" s="180">
        <f t="shared" ca="1" si="11"/>
        <v>83.942318717634322</v>
      </c>
      <c r="P46" s="180">
        <f t="shared" ca="1" si="12"/>
        <v>5.8001602163721593</v>
      </c>
      <c r="Q46" s="180">
        <f t="shared" ca="1" si="13"/>
        <v>0</v>
      </c>
      <c r="R46" s="181">
        <f t="shared" ca="1" si="14"/>
        <v>360.49995799999994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373.73</v>
      </c>
      <c r="H47" s="182">
        <f t="shared" ca="1" si="2"/>
        <v>360.49995799999999</v>
      </c>
      <c r="I47" s="183">
        <f t="shared" ca="1" si="5"/>
        <v>270.75</v>
      </c>
      <c r="J47" s="180">
        <f t="shared" ca="1" si="6"/>
        <v>83.94</v>
      </c>
      <c r="K47" s="180">
        <f t="shared" ca="1" si="7"/>
        <v>5.8</v>
      </c>
      <c r="L47" s="180">
        <f t="shared" ca="1" si="8"/>
        <v>0</v>
      </c>
      <c r="M47" s="181">
        <f t="shared" ca="1" si="9"/>
        <v>360.49</v>
      </c>
      <c r="N47" s="179">
        <f t="shared" ca="1" si="10"/>
        <v>270.75747906599349</v>
      </c>
      <c r="O47" s="180">
        <f t="shared" ca="1" si="11"/>
        <v>83.942318717634322</v>
      </c>
      <c r="P47" s="180">
        <f t="shared" ca="1" si="12"/>
        <v>5.8001602163721593</v>
      </c>
      <c r="Q47" s="180">
        <f t="shared" ca="1" si="13"/>
        <v>0</v>
      </c>
      <c r="R47" s="181">
        <f t="shared" ca="1" si="14"/>
        <v>360.49995799999994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373.73</v>
      </c>
      <c r="H48" s="182">
        <f t="shared" ca="1" si="2"/>
        <v>360.49995799999999</v>
      </c>
      <c r="I48" s="183">
        <f t="shared" ca="1" si="5"/>
        <v>270.75</v>
      </c>
      <c r="J48" s="180">
        <f t="shared" ca="1" si="6"/>
        <v>83.94</v>
      </c>
      <c r="K48" s="180">
        <f t="shared" ca="1" si="7"/>
        <v>5.8</v>
      </c>
      <c r="L48" s="180">
        <f t="shared" ca="1" si="8"/>
        <v>0</v>
      </c>
      <c r="M48" s="181">
        <f t="shared" ca="1" si="9"/>
        <v>360.49</v>
      </c>
      <c r="N48" s="179">
        <f t="shared" ca="1" si="10"/>
        <v>270.75747906599349</v>
      </c>
      <c r="O48" s="180">
        <f t="shared" ca="1" si="11"/>
        <v>83.942318717634322</v>
      </c>
      <c r="P48" s="180">
        <f t="shared" ca="1" si="12"/>
        <v>5.8001602163721593</v>
      </c>
      <c r="Q48" s="180">
        <f t="shared" ca="1" si="13"/>
        <v>0</v>
      </c>
      <c r="R48" s="181">
        <f t="shared" ca="1" si="14"/>
        <v>360.49995799999994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373.73</v>
      </c>
      <c r="H49" s="182">
        <f t="shared" ca="1" si="2"/>
        <v>360.49995799999999</v>
      </c>
      <c r="I49" s="183">
        <f t="shared" ca="1" si="5"/>
        <v>270.75</v>
      </c>
      <c r="J49" s="180">
        <f t="shared" ca="1" si="6"/>
        <v>83.94</v>
      </c>
      <c r="K49" s="180">
        <f t="shared" ca="1" si="7"/>
        <v>5.8</v>
      </c>
      <c r="L49" s="180">
        <f t="shared" ca="1" si="8"/>
        <v>0</v>
      </c>
      <c r="M49" s="181">
        <f t="shared" ca="1" si="9"/>
        <v>360.49</v>
      </c>
      <c r="N49" s="179">
        <f t="shared" ca="1" si="10"/>
        <v>270.75747906599349</v>
      </c>
      <c r="O49" s="180">
        <f t="shared" ca="1" si="11"/>
        <v>83.942318717634322</v>
      </c>
      <c r="P49" s="180">
        <f t="shared" ca="1" si="12"/>
        <v>5.8001602163721593</v>
      </c>
      <c r="Q49" s="180">
        <f t="shared" ca="1" si="13"/>
        <v>0</v>
      </c>
      <c r="R49" s="181">
        <f t="shared" ca="1" si="14"/>
        <v>360.49995799999994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373.73</v>
      </c>
      <c r="H50" s="182">
        <f t="shared" ca="1" si="2"/>
        <v>360.49995799999999</v>
      </c>
      <c r="I50" s="183">
        <f t="shared" ca="1" si="5"/>
        <v>270.75</v>
      </c>
      <c r="J50" s="180">
        <f t="shared" ca="1" si="6"/>
        <v>83.94</v>
      </c>
      <c r="K50" s="180">
        <f t="shared" ca="1" si="7"/>
        <v>5.8</v>
      </c>
      <c r="L50" s="180">
        <f t="shared" ca="1" si="8"/>
        <v>0</v>
      </c>
      <c r="M50" s="181">
        <f t="shared" ca="1" si="9"/>
        <v>360.49</v>
      </c>
      <c r="N50" s="179">
        <f t="shared" ca="1" si="10"/>
        <v>270.75747906599349</v>
      </c>
      <c r="O50" s="180">
        <f t="shared" ca="1" si="11"/>
        <v>83.942318717634322</v>
      </c>
      <c r="P50" s="180">
        <f t="shared" ca="1" si="12"/>
        <v>5.8001602163721593</v>
      </c>
      <c r="Q50" s="180">
        <f t="shared" ca="1" si="13"/>
        <v>0</v>
      </c>
      <c r="R50" s="181">
        <f t="shared" ca="1" si="14"/>
        <v>360.49995799999994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373.73</v>
      </c>
      <c r="H51" s="182">
        <f t="shared" ca="1" si="2"/>
        <v>360.49995799999999</v>
      </c>
      <c r="I51" s="183">
        <f t="shared" ca="1" si="5"/>
        <v>270.75</v>
      </c>
      <c r="J51" s="180">
        <f t="shared" ca="1" si="6"/>
        <v>83.94</v>
      </c>
      <c r="K51" s="180">
        <f t="shared" ca="1" si="7"/>
        <v>5.8</v>
      </c>
      <c r="L51" s="180">
        <f t="shared" ca="1" si="8"/>
        <v>0</v>
      </c>
      <c r="M51" s="181">
        <f t="shared" ca="1" si="9"/>
        <v>360.49</v>
      </c>
      <c r="N51" s="179">
        <f t="shared" ca="1" si="10"/>
        <v>270.75747906599349</v>
      </c>
      <c r="O51" s="180">
        <f t="shared" ca="1" si="11"/>
        <v>83.942318717634322</v>
      </c>
      <c r="P51" s="180">
        <f t="shared" ca="1" si="12"/>
        <v>5.8001602163721593</v>
      </c>
      <c r="Q51" s="180">
        <f t="shared" ca="1" si="13"/>
        <v>0</v>
      </c>
      <c r="R51" s="181">
        <f t="shared" ca="1" si="14"/>
        <v>360.49995799999994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373.73</v>
      </c>
      <c r="H52" s="182">
        <f t="shared" ca="1" si="2"/>
        <v>360.49995799999999</v>
      </c>
      <c r="I52" s="183">
        <f t="shared" ca="1" si="5"/>
        <v>270.75</v>
      </c>
      <c r="J52" s="180">
        <f t="shared" ca="1" si="6"/>
        <v>83.94</v>
      </c>
      <c r="K52" s="180">
        <f t="shared" ca="1" si="7"/>
        <v>5.8</v>
      </c>
      <c r="L52" s="180">
        <f t="shared" ca="1" si="8"/>
        <v>0</v>
      </c>
      <c r="M52" s="181">
        <f t="shared" ca="1" si="9"/>
        <v>360.49</v>
      </c>
      <c r="N52" s="179">
        <f t="shared" ca="1" si="10"/>
        <v>270.75747906599349</v>
      </c>
      <c r="O52" s="180">
        <f t="shared" ca="1" si="11"/>
        <v>83.942318717634322</v>
      </c>
      <c r="P52" s="180">
        <f t="shared" ca="1" si="12"/>
        <v>5.8001602163721593</v>
      </c>
      <c r="Q52" s="180">
        <f t="shared" ca="1" si="13"/>
        <v>0</v>
      </c>
      <c r="R52" s="181">
        <f t="shared" ca="1" si="14"/>
        <v>360.49995799999994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373.73</v>
      </c>
      <c r="H53" s="182">
        <f t="shared" ca="1" si="2"/>
        <v>360.49995799999999</v>
      </c>
      <c r="I53" s="183">
        <f t="shared" ca="1" si="5"/>
        <v>270.75</v>
      </c>
      <c r="J53" s="180">
        <f t="shared" ca="1" si="6"/>
        <v>83.94</v>
      </c>
      <c r="K53" s="180">
        <f t="shared" ca="1" si="7"/>
        <v>5.8</v>
      </c>
      <c r="L53" s="180">
        <f t="shared" ca="1" si="8"/>
        <v>0</v>
      </c>
      <c r="M53" s="181">
        <f t="shared" ca="1" si="9"/>
        <v>360.49</v>
      </c>
      <c r="N53" s="179">
        <f t="shared" ca="1" si="10"/>
        <v>270.75747906599349</v>
      </c>
      <c r="O53" s="180">
        <f t="shared" ca="1" si="11"/>
        <v>83.942318717634322</v>
      </c>
      <c r="P53" s="180">
        <f t="shared" ca="1" si="12"/>
        <v>5.8001602163721593</v>
      </c>
      <c r="Q53" s="180">
        <f t="shared" ca="1" si="13"/>
        <v>0</v>
      </c>
      <c r="R53" s="181">
        <f t="shared" ca="1" si="14"/>
        <v>360.49995799999994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373.73</v>
      </c>
      <c r="H54" s="182">
        <f t="shared" ca="1" si="2"/>
        <v>360.49995799999999</v>
      </c>
      <c r="I54" s="183">
        <f t="shared" ca="1" si="5"/>
        <v>270.75</v>
      </c>
      <c r="J54" s="180">
        <f t="shared" ca="1" si="6"/>
        <v>83.94</v>
      </c>
      <c r="K54" s="180">
        <f t="shared" ca="1" si="7"/>
        <v>5.8</v>
      </c>
      <c r="L54" s="180">
        <f t="shared" ca="1" si="8"/>
        <v>0</v>
      </c>
      <c r="M54" s="181">
        <f t="shared" ca="1" si="9"/>
        <v>360.49</v>
      </c>
      <c r="N54" s="179">
        <f t="shared" ca="1" si="10"/>
        <v>270.75747906599349</v>
      </c>
      <c r="O54" s="180">
        <f t="shared" ca="1" si="11"/>
        <v>83.942318717634322</v>
      </c>
      <c r="P54" s="180">
        <f t="shared" ca="1" si="12"/>
        <v>5.8001602163721593</v>
      </c>
      <c r="Q54" s="180">
        <f t="shared" ca="1" si="13"/>
        <v>0</v>
      </c>
      <c r="R54" s="181">
        <f t="shared" ca="1" si="14"/>
        <v>360.49995799999994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373.73</v>
      </c>
      <c r="H55" s="182">
        <f t="shared" ca="1" si="2"/>
        <v>360.49995799999999</v>
      </c>
      <c r="I55" s="183">
        <f t="shared" ca="1" si="5"/>
        <v>270.75</v>
      </c>
      <c r="J55" s="180">
        <f t="shared" ca="1" si="6"/>
        <v>83.94</v>
      </c>
      <c r="K55" s="180">
        <f t="shared" ca="1" si="7"/>
        <v>5.8</v>
      </c>
      <c r="L55" s="180">
        <f t="shared" ca="1" si="8"/>
        <v>0</v>
      </c>
      <c r="M55" s="181">
        <f t="shared" ca="1" si="9"/>
        <v>360.49</v>
      </c>
      <c r="N55" s="179">
        <f t="shared" ca="1" si="10"/>
        <v>270.75747906599349</v>
      </c>
      <c r="O55" s="180">
        <f t="shared" ca="1" si="11"/>
        <v>83.942318717634322</v>
      </c>
      <c r="P55" s="180">
        <f t="shared" ca="1" si="12"/>
        <v>5.8001602163721593</v>
      </c>
      <c r="Q55" s="180">
        <f t="shared" ca="1" si="13"/>
        <v>0</v>
      </c>
      <c r="R55" s="181">
        <f t="shared" ca="1" si="14"/>
        <v>360.49995799999994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373.73</v>
      </c>
      <c r="H56" s="182">
        <f t="shared" ca="1" si="2"/>
        <v>360.49995799999999</v>
      </c>
      <c r="I56" s="183">
        <f t="shared" ca="1" si="5"/>
        <v>270.75</v>
      </c>
      <c r="J56" s="180">
        <f t="shared" ca="1" si="6"/>
        <v>83.94</v>
      </c>
      <c r="K56" s="180">
        <f t="shared" ca="1" si="7"/>
        <v>5.8</v>
      </c>
      <c r="L56" s="180">
        <f t="shared" ca="1" si="8"/>
        <v>0</v>
      </c>
      <c r="M56" s="181">
        <f t="shared" ca="1" si="9"/>
        <v>360.49</v>
      </c>
      <c r="N56" s="179">
        <f t="shared" ca="1" si="10"/>
        <v>270.75747906599349</v>
      </c>
      <c r="O56" s="180">
        <f t="shared" ca="1" si="11"/>
        <v>83.942318717634322</v>
      </c>
      <c r="P56" s="180">
        <f t="shared" ca="1" si="12"/>
        <v>5.8001602163721593</v>
      </c>
      <c r="Q56" s="180">
        <f t="shared" ca="1" si="13"/>
        <v>0</v>
      </c>
      <c r="R56" s="181">
        <f t="shared" ca="1" si="14"/>
        <v>360.49995799999994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</v>
      </c>
      <c r="H57" s="182">
        <f t="shared" ca="1" si="2"/>
        <v>360.7604</v>
      </c>
      <c r="I57" s="183">
        <f t="shared" ca="1" si="5"/>
        <v>270.95</v>
      </c>
      <c r="J57" s="180">
        <f t="shared" ca="1" si="6"/>
        <v>84</v>
      </c>
      <c r="K57" s="180">
        <f t="shared" ca="1" si="7"/>
        <v>5.81</v>
      </c>
      <c r="L57" s="180">
        <f t="shared" ca="1" si="8"/>
        <v>0</v>
      </c>
      <c r="M57" s="181">
        <f t="shared" ca="1" si="9"/>
        <v>360.76</v>
      </c>
      <c r="N57" s="179">
        <f t="shared" ca="1" si="10"/>
        <v>270.95030042133271</v>
      </c>
      <c r="O57" s="180">
        <f t="shared" ca="1" si="11"/>
        <v>84.000093136711385</v>
      </c>
      <c r="P57" s="180">
        <f t="shared" ca="1" si="12"/>
        <v>5.8100064419558706</v>
      </c>
      <c r="Q57" s="180">
        <f t="shared" ca="1" si="13"/>
        <v>0</v>
      </c>
      <c r="R57" s="181">
        <f t="shared" ca="1" si="14"/>
        <v>360.76039999999995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</v>
      </c>
      <c r="H58" s="182">
        <f t="shared" ca="1" si="2"/>
        <v>360.7604</v>
      </c>
      <c r="I58" s="183">
        <f t="shared" ca="1" si="5"/>
        <v>270.95</v>
      </c>
      <c r="J58" s="180">
        <f t="shared" ca="1" si="6"/>
        <v>84</v>
      </c>
      <c r="K58" s="180">
        <f t="shared" ca="1" si="7"/>
        <v>5.81</v>
      </c>
      <c r="L58" s="180">
        <f t="shared" ca="1" si="8"/>
        <v>0</v>
      </c>
      <c r="M58" s="181">
        <f t="shared" ca="1" si="9"/>
        <v>360.76</v>
      </c>
      <c r="N58" s="179">
        <f t="shared" ca="1" si="10"/>
        <v>270.95030042133271</v>
      </c>
      <c r="O58" s="180">
        <f t="shared" ca="1" si="11"/>
        <v>84.000093136711385</v>
      </c>
      <c r="P58" s="180">
        <f t="shared" ca="1" si="12"/>
        <v>5.8100064419558706</v>
      </c>
      <c r="Q58" s="180">
        <f t="shared" ca="1" si="13"/>
        <v>0</v>
      </c>
      <c r="R58" s="181">
        <f t="shared" ca="1" si="14"/>
        <v>360.76039999999995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360.7604</v>
      </c>
      <c r="I59" s="183">
        <f t="shared" ca="1" si="5"/>
        <v>270.95</v>
      </c>
      <c r="J59" s="180">
        <f t="shared" ca="1" si="6"/>
        <v>84</v>
      </c>
      <c r="K59" s="180">
        <f t="shared" ca="1" si="7"/>
        <v>5.81</v>
      </c>
      <c r="L59" s="180">
        <f t="shared" ca="1" si="8"/>
        <v>0</v>
      </c>
      <c r="M59" s="181">
        <f t="shared" ca="1" si="9"/>
        <v>360.76</v>
      </c>
      <c r="N59" s="179">
        <f t="shared" ca="1" si="10"/>
        <v>270.95030042133271</v>
      </c>
      <c r="O59" s="180">
        <f t="shared" ca="1" si="11"/>
        <v>84.000093136711385</v>
      </c>
      <c r="P59" s="180">
        <f t="shared" ca="1" si="12"/>
        <v>5.8100064419558706</v>
      </c>
      <c r="Q59" s="180">
        <f t="shared" ca="1" si="13"/>
        <v>0</v>
      </c>
      <c r="R59" s="181">
        <f t="shared" ca="1" si="14"/>
        <v>360.76039999999995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360.7604</v>
      </c>
      <c r="I60" s="183">
        <f t="shared" ca="1" si="5"/>
        <v>270.95</v>
      </c>
      <c r="J60" s="180">
        <f t="shared" ca="1" si="6"/>
        <v>84</v>
      </c>
      <c r="K60" s="180">
        <f t="shared" ca="1" si="7"/>
        <v>5.81</v>
      </c>
      <c r="L60" s="180">
        <f t="shared" ca="1" si="8"/>
        <v>0</v>
      </c>
      <c r="M60" s="181">
        <f t="shared" ca="1" si="9"/>
        <v>360.76</v>
      </c>
      <c r="N60" s="179">
        <f t="shared" ca="1" si="10"/>
        <v>270.95030042133271</v>
      </c>
      <c r="O60" s="180">
        <f t="shared" ca="1" si="11"/>
        <v>84.000093136711385</v>
      </c>
      <c r="P60" s="180">
        <f t="shared" ca="1" si="12"/>
        <v>5.8100064419558706</v>
      </c>
      <c r="Q60" s="180">
        <f t="shared" ca="1" si="13"/>
        <v>0</v>
      </c>
      <c r="R60" s="181">
        <f t="shared" ca="1" si="14"/>
        <v>360.76039999999995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360.7604</v>
      </c>
      <c r="I61" s="183">
        <f t="shared" ca="1" si="5"/>
        <v>270.95</v>
      </c>
      <c r="J61" s="180">
        <f t="shared" ca="1" si="6"/>
        <v>84</v>
      </c>
      <c r="K61" s="180">
        <f t="shared" ca="1" si="7"/>
        <v>5.81</v>
      </c>
      <c r="L61" s="180">
        <f t="shared" ca="1" si="8"/>
        <v>0</v>
      </c>
      <c r="M61" s="181">
        <f t="shared" ca="1" si="9"/>
        <v>360.76</v>
      </c>
      <c r="N61" s="179">
        <f t="shared" ca="1" si="10"/>
        <v>270.95030042133271</v>
      </c>
      <c r="O61" s="180">
        <f t="shared" ca="1" si="11"/>
        <v>84.000093136711385</v>
      </c>
      <c r="P61" s="180">
        <f t="shared" ca="1" si="12"/>
        <v>5.8100064419558706</v>
      </c>
      <c r="Q61" s="180">
        <f t="shared" ca="1" si="13"/>
        <v>0</v>
      </c>
      <c r="R61" s="181">
        <f t="shared" ca="1" si="14"/>
        <v>360.76039999999995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360.7604</v>
      </c>
      <c r="I62" s="183">
        <f t="shared" ca="1" si="5"/>
        <v>270.95</v>
      </c>
      <c r="J62" s="180">
        <f t="shared" ca="1" si="6"/>
        <v>84</v>
      </c>
      <c r="K62" s="180">
        <f t="shared" ca="1" si="7"/>
        <v>5.81</v>
      </c>
      <c r="L62" s="180">
        <f t="shared" ca="1" si="8"/>
        <v>0</v>
      </c>
      <c r="M62" s="181">
        <f t="shared" ca="1" si="9"/>
        <v>360.76</v>
      </c>
      <c r="N62" s="179">
        <f t="shared" ca="1" si="10"/>
        <v>270.95030042133271</v>
      </c>
      <c r="O62" s="180">
        <f t="shared" ca="1" si="11"/>
        <v>84.000093136711385</v>
      </c>
      <c r="P62" s="180">
        <f t="shared" ca="1" si="12"/>
        <v>5.8100064419558706</v>
      </c>
      <c r="Q62" s="180">
        <f t="shared" ca="1" si="13"/>
        <v>0</v>
      </c>
      <c r="R62" s="181">
        <f t="shared" ca="1" si="14"/>
        <v>360.76039999999995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360.7604</v>
      </c>
      <c r="I63" s="183">
        <f t="shared" ca="1" si="5"/>
        <v>270.95</v>
      </c>
      <c r="J63" s="180">
        <f t="shared" ca="1" si="6"/>
        <v>84</v>
      </c>
      <c r="K63" s="180">
        <f t="shared" ca="1" si="7"/>
        <v>5.81</v>
      </c>
      <c r="L63" s="180">
        <f t="shared" ca="1" si="8"/>
        <v>0</v>
      </c>
      <c r="M63" s="181">
        <f t="shared" ca="1" si="9"/>
        <v>360.76</v>
      </c>
      <c r="N63" s="179">
        <f t="shared" ca="1" si="10"/>
        <v>270.95030042133271</v>
      </c>
      <c r="O63" s="180">
        <f t="shared" ca="1" si="11"/>
        <v>84.000093136711385</v>
      </c>
      <c r="P63" s="180">
        <f t="shared" ca="1" si="12"/>
        <v>5.8100064419558706</v>
      </c>
      <c r="Q63" s="180">
        <f t="shared" ca="1" si="13"/>
        <v>0</v>
      </c>
      <c r="R63" s="181">
        <f t="shared" ca="1" si="14"/>
        <v>360.76039999999995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</v>
      </c>
      <c r="H64" s="182">
        <f t="shared" ca="1" si="2"/>
        <v>360.7604</v>
      </c>
      <c r="I64" s="183">
        <f t="shared" ca="1" si="5"/>
        <v>270.95</v>
      </c>
      <c r="J64" s="180">
        <f t="shared" ca="1" si="6"/>
        <v>84</v>
      </c>
      <c r="K64" s="180">
        <f t="shared" ca="1" si="7"/>
        <v>5.81</v>
      </c>
      <c r="L64" s="180">
        <f t="shared" ca="1" si="8"/>
        <v>0</v>
      </c>
      <c r="M64" s="181">
        <f t="shared" ca="1" si="9"/>
        <v>360.76</v>
      </c>
      <c r="N64" s="179">
        <f t="shared" ca="1" si="10"/>
        <v>270.95030042133271</v>
      </c>
      <c r="O64" s="180">
        <f t="shared" ca="1" si="11"/>
        <v>84.000093136711385</v>
      </c>
      <c r="P64" s="180">
        <f t="shared" ca="1" si="12"/>
        <v>5.8100064419558706</v>
      </c>
      <c r="Q64" s="180">
        <f t="shared" ca="1" si="13"/>
        <v>0</v>
      </c>
      <c r="R64" s="181">
        <f t="shared" ca="1" si="14"/>
        <v>360.76039999999995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376</v>
      </c>
      <c r="H65" s="182">
        <f t="shared" ca="1" si="2"/>
        <v>362.68959999999998</v>
      </c>
      <c r="I65" s="183">
        <f t="shared" ca="1" si="5"/>
        <v>270.08999999999997</v>
      </c>
      <c r="J65" s="180">
        <f t="shared" ca="1" si="6"/>
        <v>86.81</v>
      </c>
      <c r="K65" s="180">
        <f t="shared" ca="1" si="7"/>
        <v>5.79</v>
      </c>
      <c r="L65" s="180">
        <f t="shared" ca="1" si="8"/>
        <v>0</v>
      </c>
      <c r="M65" s="181">
        <f t="shared" ca="1" si="9"/>
        <v>362.69</v>
      </c>
      <c r="N65" s="179">
        <f t="shared" ca="1" si="10"/>
        <v>270.08970212578231</v>
      </c>
      <c r="O65" s="180">
        <f t="shared" ca="1" si="11"/>
        <v>86.809904259836216</v>
      </c>
      <c r="P65" s="180">
        <f t="shared" ca="1" si="12"/>
        <v>5.7899936143814275</v>
      </c>
      <c r="Q65" s="180">
        <f t="shared" ca="1" si="13"/>
        <v>0</v>
      </c>
      <c r="R65" s="181">
        <f t="shared" ca="1" si="14"/>
        <v>362.68959999999998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376</v>
      </c>
      <c r="H66" s="182">
        <f t="shared" ca="1" si="2"/>
        <v>362.68959999999998</v>
      </c>
      <c r="I66" s="183">
        <f t="shared" ca="1" si="5"/>
        <v>270.08999999999997</v>
      </c>
      <c r="J66" s="180">
        <f t="shared" ca="1" si="6"/>
        <v>86.81</v>
      </c>
      <c r="K66" s="180">
        <f t="shared" ca="1" si="7"/>
        <v>5.79</v>
      </c>
      <c r="L66" s="180">
        <f t="shared" ca="1" si="8"/>
        <v>0</v>
      </c>
      <c r="M66" s="181">
        <f t="shared" ca="1" si="9"/>
        <v>362.69</v>
      </c>
      <c r="N66" s="179">
        <f t="shared" ca="1" si="10"/>
        <v>270.08970212578231</v>
      </c>
      <c r="O66" s="180">
        <f t="shared" ca="1" si="11"/>
        <v>86.809904259836216</v>
      </c>
      <c r="P66" s="180">
        <f t="shared" ca="1" si="12"/>
        <v>5.7899936143814275</v>
      </c>
      <c r="Q66" s="180">
        <f t="shared" ca="1" si="13"/>
        <v>0</v>
      </c>
      <c r="R66" s="181">
        <f t="shared" ca="1" si="14"/>
        <v>362.68959999999998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376</v>
      </c>
      <c r="H67" s="182">
        <f t="shared" ref="H67:H98" ca="1" si="17">INDIRECT("ISGS_Delhi_pp!" &amp; $V$3 &amp; X67)</f>
        <v>362.68959999999998</v>
      </c>
      <c r="I67" s="183">
        <f t="shared" ca="1" si="5"/>
        <v>270.08999999999997</v>
      </c>
      <c r="J67" s="180">
        <f t="shared" ca="1" si="6"/>
        <v>86.81</v>
      </c>
      <c r="K67" s="180">
        <f t="shared" ca="1" si="7"/>
        <v>5.79</v>
      </c>
      <c r="L67" s="180">
        <f t="shared" ca="1" si="8"/>
        <v>0</v>
      </c>
      <c r="M67" s="181">
        <f t="shared" ca="1" si="9"/>
        <v>362.69</v>
      </c>
      <c r="N67" s="179">
        <f t="shared" ca="1" si="10"/>
        <v>270.08970212578231</v>
      </c>
      <c r="O67" s="180">
        <f t="shared" ca="1" si="11"/>
        <v>86.809904259836216</v>
      </c>
      <c r="P67" s="180">
        <f t="shared" ca="1" si="12"/>
        <v>5.7899936143814275</v>
      </c>
      <c r="Q67" s="180">
        <f t="shared" ca="1" si="13"/>
        <v>0</v>
      </c>
      <c r="R67" s="181">
        <f t="shared" ca="1" si="14"/>
        <v>362.68959999999998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376</v>
      </c>
      <c r="H68" s="182">
        <f t="shared" ca="1" si="17"/>
        <v>362.68959999999998</v>
      </c>
      <c r="I68" s="183">
        <f t="shared" ref="I68:I98" ca="1" si="20">INDIRECT("BRPL_EOD!" &amp; $V$3 &amp; X68)</f>
        <v>270.08999999999997</v>
      </c>
      <c r="J68" s="180">
        <f t="shared" ref="J68:J98" ca="1" si="21">INDIRECT("BYPL_EOD!" &amp; $V$3 &amp; X68)</f>
        <v>86.81</v>
      </c>
      <c r="K68" s="180">
        <f t="shared" ref="K68:K98" ca="1" si="22">INDIRECT("TPDDL_EOD!" &amp; $V$3 &amp; X68)</f>
        <v>5.79</v>
      </c>
      <c r="L68" s="180">
        <f t="shared" ref="L68:L98" ca="1" si="23">INDIRECT("NDMC_EOD!" &amp; $V$3 &amp; X68)</f>
        <v>0</v>
      </c>
      <c r="M68" s="181">
        <f t="shared" ref="M68:M98" ca="1" si="24">SUM(I68:L68)</f>
        <v>362.69</v>
      </c>
      <c r="N68" s="179">
        <f t="shared" ref="N68:N98" ca="1" si="25">INDIRECT("BRPL_ISGS_exbus!" &amp; $V$3 &amp; X68)</f>
        <v>270.08970212578231</v>
      </c>
      <c r="O68" s="180">
        <f t="shared" ref="O68:O98" ca="1" si="26">INDIRECT("BYPL_ISGS_exbus!" &amp; $V$3 &amp; X68)</f>
        <v>86.809904259836216</v>
      </c>
      <c r="P68" s="180">
        <f t="shared" ref="P68:P98" ca="1" si="27">INDIRECT("TPDDL_ISGS_exbus!" &amp; $V$3 &amp; X68)</f>
        <v>5.7899936143814275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362.68959999999998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376</v>
      </c>
      <c r="H69" s="182">
        <f t="shared" ca="1" si="17"/>
        <v>362.68959999999998</v>
      </c>
      <c r="I69" s="183">
        <f t="shared" ca="1" si="20"/>
        <v>270.08999999999997</v>
      </c>
      <c r="J69" s="180">
        <f t="shared" ca="1" si="21"/>
        <v>86.81</v>
      </c>
      <c r="K69" s="180">
        <f t="shared" ca="1" si="22"/>
        <v>5.79</v>
      </c>
      <c r="L69" s="180">
        <f t="shared" ca="1" si="23"/>
        <v>0</v>
      </c>
      <c r="M69" s="181">
        <f t="shared" ca="1" si="24"/>
        <v>362.69</v>
      </c>
      <c r="N69" s="179">
        <f t="shared" ca="1" si="25"/>
        <v>270.08970212578231</v>
      </c>
      <c r="O69" s="180">
        <f t="shared" ca="1" si="26"/>
        <v>86.809904259836216</v>
      </c>
      <c r="P69" s="180">
        <f t="shared" ca="1" si="27"/>
        <v>5.7899936143814275</v>
      </c>
      <c r="Q69" s="180">
        <f t="shared" ca="1" si="28"/>
        <v>0</v>
      </c>
      <c r="R69" s="181">
        <f t="shared" ca="1" si="29"/>
        <v>362.68959999999998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376</v>
      </c>
      <c r="H70" s="182">
        <f t="shared" ca="1" si="17"/>
        <v>362.68959999999998</v>
      </c>
      <c r="I70" s="183">
        <f t="shared" ca="1" si="20"/>
        <v>270.08999999999997</v>
      </c>
      <c r="J70" s="180">
        <f t="shared" ca="1" si="21"/>
        <v>86.81</v>
      </c>
      <c r="K70" s="180">
        <f t="shared" ca="1" si="22"/>
        <v>5.79</v>
      </c>
      <c r="L70" s="180">
        <f t="shared" ca="1" si="23"/>
        <v>0</v>
      </c>
      <c r="M70" s="181">
        <f t="shared" ca="1" si="24"/>
        <v>362.69</v>
      </c>
      <c r="N70" s="179">
        <f t="shared" ca="1" si="25"/>
        <v>270.08970212578231</v>
      </c>
      <c r="O70" s="180">
        <f t="shared" ca="1" si="26"/>
        <v>86.809904259836216</v>
      </c>
      <c r="P70" s="180">
        <f t="shared" ca="1" si="27"/>
        <v>5.7899936143814275</v>
      </c>
      <c r="Q70" s="180">
        <f t="shared" ca="1" si="28"/>
        <v>0</v>
      </c>
      <c r="R70" s="181">
        <f t="shared" ca="1" si="29"/>
        <v>362.68959999999998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376</v>
      </c>
      <c r="H71" s="182">
        <f t="shared" ca="1" si="17"/>
        <v>362.68959999999998</v>
      </c>
      <c r="I71" s="183">
        <f t="shared" ca="1" si="20"/>
        <v>270.08999999999997</v>
      </c>
      <c r="J71" s="180">
        <f t="shared" ca="1" si="21"/>
        <v>86.81</v>
      </c>
      <c r="K71" s="180">
        <f t="shared" ca="1" si="22"/>
        <v>5.79</v>
      </c>
      <c r="L71" s="180">
        <f t="shared" ca="1" si="23"/>
        <v>0</v>
      </c>
      <c r="M71" s="181">
        <f t="shared" ca="1" si="24"/>
        <v>362.69</v>
      </c>
      <c r="N71" s="179">
        <f t="shared" ca="1" si="25"/>
        <v>270.08970212578231</v>
      </c>
      <c r="O71" s="180">
        <f t="shared" ca="1" si="26"/>
        <v>86.809904259836216</v>
      </c>
      <c r="P71" s="180">
        <f t="shared" ca="1" si="27"/>
        <v>5.7899936143814275</v>
      </c>
      <c r="Q71" s="180">
        <f t="shared" ca="1" si="28"/>
        <v>0</v>
      </c>
      <c r="R71" s="181">
        <f t="shared" ca="1" si="29"/>
        <v>362.68959999999998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403.75</v>
      </c>
      <c r="H72" s="182">
        <f t="shared" ca="1" si="17"/>
        <v>389.45724999999999</v>
      </c>
      <c r="I72" s="183">
        <f t="shared" ca="1" si="20"/>
        <v>296.86</v>
      </c>
      <c r="J72" s="180">
        <f t="shared" ca="1" si="21"/>
        <v>86.81</v>
      </c>
      <c r="K72" s="180">
        <f t="shared" ca="1" si="22"/>
        <v>5.79</v>
      </c>
      <c r="L72" s="180">
        <f t="shared" ca="1" si="23"/>
        <v>0</v>
      </c>
      <c r="M72" s="181">
        <f t="shared" ca="1" si="24"/>
        <v>389.46000000000004</v>
      </c>
      <c r="N72" s="179">
        <f t="shared" ca="1" si="25"/>
        <v>296.85790385405431</v>
      </c>
      <c r="O72" s="180">
        <f t="shared" ca="1" si="26"/>
        <v>86.809387029476696</v>
      </c>
      <c r="P72" s="180">
        <f t="shared" ca="1" si="27"/>
        <v>5.7899591164689559</v>
      </c>
      <c r="Q72" s="180">
        <f t="shared" ca="1" si="28"/>
        <v>0</v>
      </c>
      <c r="R72" s="181">
        <f t="shared" ca="1" si="29"/>
        <v>389.45724999999993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436.75</v>
      </c>
      <c r="H73" s="182">
        <f t="shared" ca="1" si="17"/>
        <v>421.28904999999997</v>
      </c>
      <c r="I73" s="183">
        <f t="shared" ca="1" si="20"/>
        <v>328.69</v>
      </c>
      <c r="J73" s="180">
        <f t="shared" ca="1" si="21"/>
        <v>86.81</v>
      </c>
      <c r="K73" s="180">
        <f t="shared" ca="1" si="22"/>
        <v>5.79</v>
      </c>
      <c r="L73" s="180">
        <f t="shared" ca="1" si="23"/>
        <v>0</v>
      </c>
      <c r="M73" s="181">
        <f t="shared" ca="1" si="24"/>
        <v>421.29</v>
      </c>
      <c r="N73" s="179">
        <f t="shared" ca="1" si="25"/>
        <v>328.68925881103274</v>
      </c>
      <c r="O73" s="180">
        <f t="shared" ca="1" si="26"/>
        <v>86.809804245294202</v>
      </c>
      <c r="P73" s="180">
        <f t="shared" ca="1" si="27"/>
        <v>5.7899869436730036</v>
      </c>
      <c r="Q73" s="180">
        <f t="shared" ca="1" si="28"/>
        <v>0</v>
      </c>
      <c r="R73" s="181">
        <f t="shared" ca="1" si="29"/>
        <v>421.28904999999992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406.75</v>
      </c>
      <c r="H74" s="182">
        <f t="shared" ca="1" si="17"/>
        <v>392.35104999999999</v>
      </c>
      <c r="I74" s="183">
        <f t="shared" ca="1" si="20"/>
        <v>299.75</v>
      </c>
      <c r="J74" s="180">
        <f t="shared" ca="1" si="21"/>
        <v>86.81</v>
      </c>
      <c r="K74" s="180">
        <f t="shared" ca="1" si="22"/>
        <v>5.79</v>
      </c>
      <c r="L74" s="180">
        <f t="shared" ca="1" si="23"/>
        <v>0</v>
      </c>
      <c r="M74" s="181">
        <f t="shared" ca="1" si="24"/>
        <v>392.35</v>
      </c>
      <c r="N74" s="179">
        <f t="shared" ca="1" si="25"/>
        <v>299.75080218554859</v>
      </c>
      <c r="O74" s="180">
        <f t="shared" ca="1" si="26"/>
        <v>86.810232319357709</v>
      </c>
      <c r="P74" s="180">
        <f t="shared" ca="1" si="27"/>
        <v>5.790015495093666</v>
      </c>
      <c r="Q74" s="180">
        <f t="shared" ca="1" si="28"/>
        <v>0</v>
      </c>
      <c r="R74" s="181">
        <f t="shared" ca="1" si="29"/>
        <v>392.35104999999993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449.45</v>
      </c>
      <c r="H75" s="182">
        <f t="shared" ca="1" si="17"/>
        <v>433.53946999999999</v>
      </c>
      <c r="I75" s="183">
        <f t="shared" ca="1" si="20"/>
        <v>346.42</v>
      </c>
      <c r="J75" s="180">
        <f t="shared" ca="1" si="21"/>
        <v>81.67</v>
      </c>
      <c r="K75" s="180">
        <f t="shared" ca="1" si="22"/>
        <v>5.44</v>
      </c>
      <c r="L75" s="180">
        <f t="shared" ca="1" si="23"/>
        <v>0</v>
      </c>
      <c r="M75" s="181">
        <f t="shared" ca="1" si="24"/>
        <v>433.53000000000003</v>
      </c>
      <c r="N75" s="179">
        <f t="shared" ca="1" si="25"/>
        <v>346.42756717505131</v>
      </c>
      <c r="O75" s="180">
        <f t="shared" ca="1" si="26"/>
        <v>81.671783993956581</v>
      </c>
      <c r="P75" s="180">
        <f t="shared" ca="1" si="27"/>
        <v>5.4401188309920885</v>
      </c>
      <c r="Q75" s="180">
        <f t="shared" ca="1" si="28"/>
        <v>0</v>
      </c>
      <c r="R75" s="181">
        <f t="shared" ca="1" si="29"/>
        <v>433.53946999999999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473.75</v>
      </c>
      <c r="H76" s="182">
        <f t="shared" ca="1" si="17"/>
        <v>456.97924999999998</v>
      </c>
      <c r="I76" s="183">
        <f t="shared" ca="1" si="20"/>
        <v>364.38</v>
      </c>
      <c r="J76" s="180">
        <f t="shared" ca="1" si="21"/>
        <v>86.81</v>
      </c>
      <c r="K76" s="180">
        <f t="shared" ca="1" si="22"/>
        <v>5.79</v>
      </c>
      <c r="L76" s="180">
        <f t="shared" ca="1" si="23"/>
        <v>0</v>
      </c>
      <c r="M76" s="181">
        <f t="shared" ca="1" si="24"/>
        <v>456.98</v>
      </c>
      <c r="N76" s="179">
        <f t="shared" ca="1" si="25"/>
        <v>364.37940197601642</v>
      </c>
      <c r="O76" s="180">
        <f t="shared" ca="1" si="26"/>
        <v>86.809857526587592</v>
      </c>
      <c r="P76" s="180">
        <f t="shared" ca="1" si="27"/>
        <v>5.7899904973959471</v>
      </c>
      <c r="Q76" s="180">
        <f t="shared" ca="1" si="28"/>
        <v>0</v>
      </c>
      <c r="R76" s="181">
        <f t="shared" ca="1" si="29"/>
        <v>456.97924999999998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425.75</v>
      </c>
      <c r="H77" s="182">
        <f t="shared" ca="1" si="17"/>
        <v>410.67845</v>
      </c>
      <c r="I77" s="183">
        <f t="shared" ca="1" si="20"/>
        <v>306.08</v>
      </c>
      <c r="J77" s="180">
        <f t="shared" ca="1" si="21"/>
        <v>98.6</v>
      </c>
      <c r="K77" s="180">
        <f t="shared" ca="1" si="22"/>
        <v>6</v>
      </c>
      <c r="L77" s="180">
        <f t="shared" ca="1" si="23"/>
        <v>0</v>
      </c>
      <c r="M77" s="181">
        <f t="shared" ca="1" si="24"/>
        <v>410.67999999999995</v>
      </c>
      <c r="N77" s="179">
        <f t="shared" ca="1" si="25"/>
        <v>306.0788447842603</v>
      </c>
      <c r="O77" s="180">
        <f t="shared" ca="1" si="26"/>
        <v>98.599627861108416</v>
      </c>
      <c r="P77" s="180">
        <f t="shared" ca="1" si="27"/>
        <v>5.9999773546313442</v>
      </c>
      <c r="Q77" s="180">
        <f t="shared" ca="1" si="28"/>
        <v>0</v>
      </c>
      <c r="R77" s="181">
        <f t="shared" ca="1" si="29"/>
        <v>410.67845000000011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378</v>
      </c>
      <c r="H78" s="182">
        <f t="shared" ca="1" si="17"/>
        <v>364.61880000000002</v>
      </c>
      <c r="I78" s="183">
        <f t="shared" ca="1" si="20"/>
        <v>272.02</v>
      </c>
      <c r="J78" s="180">
        <f t="shared" ca="1" si="21"/>
        <v>86.81</v>
      </c>
      <c r="K78" s="180">
        <f t="shared" ca="1" si="22"/>
        <v>5.79</v>
      </c>
      <c r="L78" s="180">
        <f t="shared" ca="1" si="23"/>
        <v>0</v>
      </c>
      <c r="M78" s="181">
        <f t="shared" ca="1" si="24"/>
        <v>364.62</v>
      </c>
      <c r="N78" s="179">
        <f t="shared" ca="1" si="25"/>
        <v>272.01910475563602</v>
      </c>
      <c r="O78" s="180">
        <f t="shared" ca="1" si="26"/>
        <v>86.809714299818992</v>
      </c>
      <c r="P78" s="180">
        <f t="shared" ca="1" si="27"/>
        <v>5.7899809445450057</v>
      </c>
      <c r="Q78" s="180">
        <f t="shared" ca="1" si="28"/>
        <v>0</v>
      </c>
      <c r="R78" s="181">
        <f t="shared" ca="1" si="29"/>
        <v>364.61880000000002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378</v>
      </c>
      <c r="H79" s="182">
        <f t="shared" ca="1" si="17"/>
        <v>364.61880000000002</v>
      </c>
      <c r="I79" s="183">
        <f t="shared" ca="1" si="20"/>
        <v>272.02</v>
      </c>
      <c r="J79" s="180">
        <f t="shared" ca="1" si="21"/>
        <v>86.81</v>
      </c>
      <c r="K79" s="180">
        <f t="shared" ca="1" si="22"/>
        <v>5.79</v>
      </c>
      <c r="L79" s="180">
        <f t="shared" ca="1" si="23"/>
        <v>0</v>
      </c>
      <c r="M79" s="181">
        <f t="shared" ca="1" si="24"/>
        <v>364.62</v>
      </c>
      <c r="N79" s="179">
        <f t="shared" ca="1" si="25"/>
        <v>272.01910475563602</v>
      </c>
      <c r="O79" s="180">
        <f t="shared" ca="1" si="26"/>
        <v>86.809714299818992</v>
      </c>
      <c r="P79" s="180">
        <f t="shared" ca="1" si="27"/>
        <v>5.7899809445450057</v>
      </c>
      <c r="Q79" s="180">
        <f t="shared" ca="1" si="28"/>
        <v>0</v>
      </c>
      <c r="R79" s="181">
        <f t="shared" ca="1" si="29"/>
        <v>364.61880000000002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378</v>
      </c>
      <c r="H80" s="182">
        <f t="shared" ca="1" si="17"/>
        <v>364.61880000000002</v>
      </c>
      <c r="I80" s="183">
        <f t="shared" ca="1" si="20"/>
        <v>272.02</v>
      </c>
      <c r="J80" s="180">
        <f t="shared" ca="1" si="21"/>
        <v>86.81</v>
      </c>
      <c r="K80" s="180">
        <f t="shared" ca="1" si="22"/>
        <v>5.79</v>
      </c>
      <c r="L80" s="180">
        <f t="shared" ca="1" si="23"/>
        <v>0</v>
      </c>
      <c r="M80" s="181">
        <f t="shared" ca="1" si="24"/>
        <v>364.62</v>
      </c>
      <c r="N80" s="179">
        <f t="shared" ca="1" si="25"/>
        <v>272.01910475563602</v>
      </c>
      <c r="O80" s="180">
        <f t="shared" ca="1" si="26"/>
        <v>86.809714299818992</v>
      </c>
      <c r="P80" s="180">
        <f t="shared" ca="1" si="27"/>
        <v>5.7899809445450057</v>
      </c>
      <c r="Q80" s="180">
        <f t="shared" ca="1" si="28"/>
        <v>0</v>
      </c>
      <c r="R80" s="181">
        <f t="shared" ca="1" si="29"/>
        <v>364.61880000000002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378</v>
      </c>
      <c r="H81" s="182">
        <f t="shared" ca="1" si="17"/>
        <v>364.61880000000002</v>
      </c>
      <c r="I81" s="183">
        <f t="shared" ca="1" si="20"/>
        <v>272.02</v>
      </c>
      <c r="J81" s="180">
        <f t="shared" ca="1" si="21"/>
        <v>86.81</v>
      </c>
      <c r="K81" s="180">
        <f t="shared" ca="1" si="22"/>
        <v>5.79</v>
      </c>
      <c r="L81" s="180">
        <f t="shared" ca="1" si="23"/>
        <v>0</v>
      </c>
      <c r="M81" s="181">
        <f t="shared" ca="1" si="24"/>
        <v>364.62</v>
      </c>
      <c r="N81" s="179">
        <f t="shared" ca="1" si="25"/>
        <v>272.01910475563602</v>
      </c>
      <c r="O81" s="180">
        <f t="shared" ca="1" si="26"/>
        <v>86.809714299818992</v>
      </c>
      <c r="P81" s="180">
        <f t="shared" ca="1" si="27"/>
        <v>5.7899809445450057</v>
      </c>
      <c r="Q81" s="180">
        <f t="shared" ca="1" si="28"/>
        <v>0</v>
      </c>
      <c r="R81" s="181">
        <f t="shared" ca="1" si="29"/>
        <v>364.61880000000002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378</v>
      </c>
      <c r="H82" s="182">
        <f t="shared" ca="1" si="17"/>
        <v>364.61880000000002</v>
      </c>
      <c r="I82" s="183">
        <f t="shared" ca="1" si="20"/>
        <v>272.02</v>
      </c>
      <c r="J82" s="180">
        <f t="shared" ca="1" si="21"/>
        <v>86.81</v>
      </c>
      <c r="K82" s="180">
        <f t="shared" ca="1" si="22"/>
        <v>5.79</v>
      </c>
      <c r="L82" s="180">
        <f t="shared" ca="1" si="23"/>
        <v>0</v>
      </c>
      <c r="M82" s="181">
        <f t="shared" ca="1" si="24"/>
        <v>364.62</v>
      </c>
      <c r="N82" s="179">
        <f t="shared" ca="1" si="25"/>
        <v>272.01910475563602</v>
      </c>
      <c r="O82" s="180">
        <f t="shared" ca="1" si="26"/>
        <v>86.809714299818992</v>
      </c>
      <c r="P82" s="180">
        <f t="shared" ca="1" si="27"/>
        <v>5.7899809445450057</v>
      </c>
      <c r="Q82" s="180">
        <f t="shared" ca="1" si="28"/>
        <v>0</v>
      </c>
      <c r="R82" s="181">
        <f t="shared" ca="1" si="29"/>
        <v>364.61880000000002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378</v>
      </c>
      <c r="H83" s="182">
        <f t="shared" ca="1" si="17"/>
        <v>364.61880000000002</v>
      </c>
      <c r="I83" s="183">
        <f t="shared" ca="1" si="20"/>
        <v>272.02</v>
      </c>
      <c r="J83" s="180">
        <f t="shared" ca="1" si="21"/>
        <v>86.81</v>
      </c>
      <c r="K83" s="180">
        <f t="shared" ca="1" si="22"/>
        <v>5.79</v>
      </c>
      <c r="L83" s="180">
        <f t="shared" ca="1" si="23"/>
        <v>0</v>
      </c>
      <c r="M83" s="181">
        <f t="shared" ca="1" si="24"/>
        <v>364.62</v>
      </c>
      <c r="N83" s="179">
        <f t="shared" ca="1" si="25"/>
        <v>272.01910475563602</v>
      </c>
      <c r="O83" s="180">
        <f t="shared" ca="1" si="26"/>
        <v>86.809714299818992</v>
      </c>
      <c r="P83" s="180">
        <f t="shared" ca="1" si="27"/>
        <v>5.7899809445450057</v>
      </c>
      <c r="Q83" s="180">
        <f t="shared" ca="1" si="28"/>
        <v>0</v>
      </c>
      <c r="R83" s="181">
        <f t="shared" ca="1" si="29"/>
        <v>364.61880000000002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378</v>
      </c>
      <c r="H84" s="182">
        <f t="shared" ca="1" si="17"/>
        <v>364.61880000000002</v>
      </c>
      <c r="I84" s="183">
        <f t="shared" ca="1" si="20"/>
        <v>272.02</v>
      </c>
      <c r="J84" s="180">
        <f t="shared" ca="1" si="21"/>
        <v>86.81</v>
      </c>
      <c r="K84" s="180">
        <f t="shared" ca="1" si="22"/>
        <v>5.79</v>
      </c>
      <c r="L84" s="180">
        <f t="shared" ca="1" si="23"/>
        <v>0</v>
      </c>
      <c r="M84" s="181">
        <f t="shared" ca="1" si="24"/>
        <v>364.62</v>
      </c>
      <c r="N84" s="179">
        <f t="shared" ca="1" si="25"/>
        <v>272.01910475563602</v>
      </c>
      <c r="O84" s="180">
        <f t="shared" ca="1" si="26"/>
        <v>86.809714299818992</v>
      </c>
      <c r="P84" s="180">
        <f t="shared" ca="1" si="27"/>
        <v>5.7899809445450057</v>
      </c>
      <c r="Q84" s="180">
        <f t="shared" ca="1" si="28"/>
        <v>0</v>
      </c>
      <c r="R84" s="181">
        <f t="shared" ca="1" si="29"/>
        <v>364.61880000000002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378</v>
      </c>
      <c r="H85" s="182">
        <f t="shared" ca="1" si="17"/>
        <v>364.61880000000002</v>
      </c>
      <c r="I85" s="183">
        <f t="shared" ca="1" si="20"/>
        <v>272.02</v>
      </c>
      <c r="J85" s="180">
        <f t="shared" ca="1" si="21"/>
        <v>86.81</v>
      </c>
      <c r="K85" s="180">
        <f t="shared" ca="1" si="22"/>
        <v>5.79</v>
      </c>
      <c r="L85" s="180">
        <f t="shared" ca="1" si="23"/>
        <v>0</v>
      </c>
      <c r="M85" s="181">
        <f t="shared" ca="1" si="24"/>
        <v>364.62</v>
      </c>
      <c r="N85" s="179">
        <f t="shared" ca="1" si="25"/>
        <v>272.01910475563602</v>
      </c>
      <c r="O85" s="180">
        <f t="shared" ca="1" si="26"/>
        <v>86.809714299818992</v>
      </c>
      <c r="P85" s="180">
        <f t="shared" ca="1" si="27"/>
        <v>5.7899809445450057</v>
      </c>
      <c r="Q85" s="180">
        <f t="shared" ca="1" si="28"/>
        <v>0</v>
      </c>
      <c r="R85" s="181">
        <f t="shared" ca="1" si="29"/>
        <v>364.61880000000002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378</v>
      </c>
      <c r="H86" s="182">
        <f t="shared" ca="1" si="17"/>
        <v>364.61880000000002</v>
      </c>
      <c r="I86" s="183">
        <f t="shared" ca="1" si="20"/>
        <v>272.02</v>
      </c>
      <c r="J86" s="180">
        <f t="shared" ca="1" si="21"/>
        <v>86.81</v>
      </c>
      <c r="K86" s="180">
        <f t="shared" ca="1" si="22"/>
        <v>5.79</v>
      </c>
      <c r="L86" s="180">
        <f t="shared" ca="1" si="23"/>
        <v>0</v>
      </c>
      <c r="M86" s="181">
        <f t="shared" ca="1" si="24"/>
        <v>364.62</v>
      </c>
      <c r="N86" s="179">
        <f t="shared" ca="1" si="25"/>
        <v>272.01910475563602</v>
      </c>
      <c r="O86" s="180">
        <f t="shared" ca="1" si="26"/>
        <v>86.809714299818992</v>
      </c>
      <c r="P86" s="180">
        <f t="shared" ca="1" si="27"/>
        <v>5.7899809445450057</v>
      </c>
      <c r="Q86" s="180">
        <f t="shared" ca="1" si="28"/>
        <v>0</v>
      </c>
      <c r="R86" s="181">
        <f t="shared" ca="1" si="29"/>
        <v>364.61880000000002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378</v>
      </c>
      <c r="H87" s="182">
        <f t="shared" ca="1" si="17"/>
        <v>364.61880000000002</v>
      </c>
      <c r="I87" s="183">
        <f t="shared" ca="1" si="20"/>
        <v>272.02</v>
      </c>
      <c r="J87" s="180">
        <f t="shared" ca="1" si="21"/>
        <v>86.81</v>
      </c>
      <c r="K87" s="180">
        <f t="shared" ca="1" si="22"/>
        <v>5.79</v>
      </c>
      <c r="L87" s="180">
        <f t="shared" ca="1" si="23"/>
        <v>0</v>
      </c>
      <c r="M87" s="181">
        <f t="shared" ca="1" si="24"/>
        <v>364.62</v>
      </c>
      <c r="N87" s="179">
        <f t="shared" ca="1" si="25"/>
        <v>272.01910475563602</v>
      </c>
      <c r="O87" s="180">
        <f t="shared" ca="1" si="26"/>
        <v>86.809714299818992</v>
      </c>
      <c r="P87" s="180">
        <f t="shared" ca="1" si="27"/>
        <v>5.7899809445450057</v>
      </c>
      <c r="Q87" s="180">
        <f t="shared" ca="1" si="28"/>
        <v>0</v>
      </c>
      <c r="R87" s="181">
        <f t="shared" ca="1" si="29"/>
        <v>364.61880000000002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378</v>
      </c>
      <c r="H88" s="182">
        <f t="shared" ca="1" si="17"/>
        <v>364.61880000000002</v>
      </c>
      <c r="I88" s="183">
        <f t="shared" ca="1" si="20"/>
        <v>272.02</v>
      </c>
      <c r="J88" s="180">
        <f t="shared" ca="1" si="21"/>
        <v>86.81</v>
      </c>
      <c r="K88" s="180">
        <f t="shared" ca="1" si="22"/>
        <v>5.79</v>
      </c>
      <c r="L88" s="180">
        <f t="shared" ca="1" si="23"/>
        <v>0</v>
      </c>
      <c r="M88" s="181">
        <f t="shared" ca="1" si="24"/>
        <v>364.62</v>
      </c>
      <c r="N88" s="179">
        <f t="shared" ca="1" si="25"/>
        <v>272.01910475563602</v>
      </c>
      <c r="O88" s="180">
        <f t="shared" ca="1" si="26"/>
        <v>86.809714299818992</v>
      </c>
      <c r="P88" s="180">
        <f t="shared" ca="1" si="27"/>
        <v>5.7899809445450057</v>
      </c>
      <c r="Q88" s="180">
        <f t="shared" ca="1" si="28"/>
        <v>0</v>
      </c>
      <c r="R88" s="181">
        <f t="shared" ca="1" si="29"/>
        <v>364.61880000000002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378</v>
      </c>
      <c r="H89" s="182">
        <f t="shared" ca="1" si="17"/>
        <v>364.61880000000002</v>
      </c>
      <c r="I89" s="183">
        <f t="shared" ca="1" si="20"/>
        <v>272.02</v>
      </c>
      <c r="J89" s="180">
        <f t="shared" ca="1" si="21"/>
        <v>86.81</v>
      </c>
      <c r="K89" s="180">
        <f t="shared" ca="1" si="22"/>
        <v>5.79</v>
      </c>
      <c r="L89" s="180">
        <f t="shared" ca="1" si="23"/>
        <v>0</v>
      </c>
      <c r="M89" s="181">
        <f t="shared" ca="1" si="24"/>
        <v>364.62</v>
      </c>
      <c r="N89" s="179">
        <f t="shared" ca="1" si="25"/>
        <v>272.01910475563602</v>
      </c>
      <c r="O89" s="180">
        <f t="shared" ca="1" si="26"/>
        <v>86.809714299818992</v>
      </c>
      <c r="P89" s="180">
        <f t="shared" ca="1" si="27"/>
        <v>5.7899809445450057</v>
      </c>
      <c r="Q89" s="180">
        <f t="shared" ca="1" si="28"/>
        <v>0</v>
      </c>
      <c r="R89" s="181">
        <f t="shared" ca="1" si="29"/>
        <v>364.61880000000002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378</v>
      </c>
      <c r="H90" s="182">
        <f t="shared" ca="1" si="17"/>
        <v>364.61880000000002</v>
      </c>
      <c r="I90" s="183">
        <f t="shared" ca="1" si="20"/>
        <v>272.02</v>
      </c>
      <c r="J90" s="180">
        <f t="shared" ca="1" si="21"/>
        <v>86.81</v>
      </c>
      <c r="K90" s="180">
        <f t="shared" ca="1" si="22"/>
        <v>5.79</v>
      </c>
      <c r="L90" s="180">
        <f t="shared" ca="1" si="23"/>
        <v>0</v>
      </c>
      <c r="M90" s="181">
        <f t="shared" ca="1" si="24"/>
        <v>364.62</v>
      </c>
      <c r="N90" s="179">
        <f t="shared" ca="1" si="25"/>
        <v>272.01910475563602</v>
      </c>
      <c r="O90" s="180">
        <f t="shared" ca="1" si="26"/>
        <v>86.809714299818992</v>
      </c>
      <c r="P90" s="180">
        <f t="shared" ca="1" si="27"/>
        <v>5.7899809445450057</v>
      </c>
      <c r="Q90" s="180">
        <f t="shared" ca="1" si="28"/>
        <v>0</v>
      </c>
      <c r="R90" s="181">
        <f t="shared" ca="1" si="29"/>
        <v>364.61880000000002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378</v>
      </c>
      <c r="H91" s="182">
        <f t="shared" ca="1" si="17"/>
        <v>364.61880000000002</v>
      </c>
      <c r="I91" s="183">
        <f t="shared" ca="1" si="20"/>
        <v>272.02</v>
      </c>
      <c r="J91" s="180">
        <f t="shared" ca="1" si="21"/>
        <v>86.81</v>
      </c>
      <c r="K91" s="180">
        <f t="shared" ca="1" si="22"/>
        <v>5.79</v>
      </c>
      <c r="L91" s="180">
        <f t="shared" ca="1" si="23"/>
        <v>0</v>
      </c>
      <c r="M91" s="181">
        <f t="shared" ca="1" si="24"/>
        <v>364.62</v>
      </c>
      <c r="N91" s="179">
        <f t="shared" ca="1" si="25"/>
        <v>272.01910475563602</v>
      </c>
      <c r="O91" s="180">
        <f t="shared" ca="1" si="26"/>
        <v>86.809714299818992</v>
      </c>
      <c r="P91" s="180">
        <f t="shared" ca="1" si="27"/>
        <v>5.7899809445450057</v>
      </c>
      <c r="Q91" s="180">
        <f t="shared" ca="1" si="28"/>
        <v>0</v>
      </c>
      <c r="R91" s="181">
        <f t="shared" ca="1" si="29"/>
        <v>364.61880000000002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378</v>
      </c>
      <c r="H92" s="182">
        <f t="shared" ca="1" si="17"/>
        <v>364.61880000000002</v>
      </c>
      <c r="I92" s="183">
        <f t="shared" ca="1" si="20"/>
        <v>272.02</v>
      </c>
      <c r="J92" s="180">
        <f t="shared" ca="1" si="21"/>
        <v>86.81</v>
      </c>
      <c r="K92" s="180">
        <f t="shared" ca="1" si="22"/>
        <v>5.79</v>
      </c>
      <c r="L92" s="180">
        <f t="shared" ca="1" si="23"/>
        <v>0</v>
      </c>
      <c r="M92" s="181">
        <f t="shared" ca="1" si="24"/>
        <v>364.62</v>
      </c>
      <c r="N92" s="179">
        <f t="shared" ca="1" si="25"/>
        <v>272.01910475563602</v>
      </c>
      <c r="O92" s="180">
        <f t="shared" ca="1" si="26"/>
        <v>86.809714299818992</v>
      </c>
      <c r="P92" s="180">
        <f t="shared" ca="1" si="27"/>
        <v>5.7899809445450057</v>
      </c>
      <c r="Q92" s="180">
        <f t="shared" ca="1" si="28"/>
        <v>0</v>
      </c>
      <c r="R92" s="181">
        <f t="shared" ca="1" si="29"/>
        <v>364.61880000000002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378</v>
      </c>
      <c r="H93" s="182">
        <f t="shared" ca="1" si="17"/>
        <v>364.61880000000002</v>
      </c>
      <c r="I93" s="183">
        <f t="shared" ca="1" si="20"/>
        <v>272.02</v>
      </c>
      <c r="J93" s="180">
        <f t="shared" ca="1" si="21"/>
        <v>86.81</v>
      </c>
      <c r="K93" s="180">
        <f t="shared" ca="1" si="22"/>
        <v>5.79</v>
      </c>
      <c r="L93" s="180">
        <f t="shared" ca="1" si="23"/>
        <v>0</v>
      </c>
      <c r="M93" s="181">
        <f t="shared" ca="1" si="24"/>
        <v>364.62</v>
      </c>
      <c r="N93" s="179">
        <f t="shared" ca="1" si="25"/>
        <v>272.01910475563602</v>
      </c>
      <c r="O93" s="180">
        <f t="shared" ca="1" si="26"/>
        <v>86.809714299818992</v>
      </c>
      <c r="P93" s="180">
        <f t="shared" ca="1" si="27"/>
        <v>5.7899809445450057</v>
      </c>
      <c r="Q93" s="180">
        <f t="shared" ca="1" si="28"/>
        <v>0</v>
      </c>
      <c r="R93" s="181">
        <f t="shared" ca="1" si="29"/>
        <v>364.61880000000002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378</v>
      </c>
      <c r="H94" s="182">
        <f t="shared" ca="1" si="17"/>
        <v>364.61880000000002</v>
      </c>
      <c r="I94" s="183">
        <f t="shared" ca="1" si="20"/>
        <v>272.02</v>
      </c>
      <c r="J94" s="180">
        <f t="shared" ca="1" si="21"/>
        <v>86.81</v>
      </c>
      <c r="K94" s="180">
        <f t="shared" ca="1" si="22"/>
        <v>5.79</v>
      </c>
      <c r="L94" s="180">
        <f t="shared" ca="1" si="23"/>
        <v>0</v>
      </c>
      <c r="M94" s="181">
        <f t="shared" ca="1" si="24"/>
        <v>364.62</v>
      </c>
      <c r="N94" s="179">
        <f t="shared" ca="1" si="25"/>
        <v>272.01910475563602</v>
      </c>
      <c r="O94" s="180">
        <f t="shared" ca="1" si="26"/>
        <v>86.809714299818992</v>
      </c>
      <c r="P94" s="180">
        <f t="shared" ca="1" si="27"/>
        <v>5.7899809445450057</v>
      </c>
      <c r="Q94" s="180">
        <f t="shared" ca="1" si="28"/>
        <v>0</v>
      </c>
      <c r="R94" s="181">
        <f t="shared" ca="1" si="29"/>
        <v>364.61880000000002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378</v>
      </c>
      <c r="H95" s="182">
        <f t="shared" ca="1" si="17"/>
        <v>364.61880000000002</v>
      </c>
      <c r="I95" s="183">
        <f t="shared" ca="1" si="20"/>
        <v>272.02</v>
      </c>
      <c r="J95" s="180">
        <f t="shared" ca="1" si="21"/>
        <v>86.81</v>
      </c>
      <c r="K95" s="180">
        <f t="shared" ca="1" si="22"/>
        <v>5.79</v>
      </c>
      <c r="L95" s="180">
        <f t="shared" ca="1" si="23"/>
        <v>0</v>
      </c>
      <c r="M95" s="181">
        <f t="shared" ca="1" si="24"/>
        <v>364.62</v>
      </c>
      <c r="N95" s="179">
        <f t="shared" ca="1" si="25"/>
        <v>272.01910475563602</v>
      </c>
      <c r="O95" s="180">
        <f t="shared" ca="1" si="26"/>
        <v>86.809714299818992</v>
      </c>
      <c r="P95" s="180">
        <f t="shared" ca="1" si="27"/>
        <v>5.7899809445450057</v>
      </c>
      <c r="Q95" s="180">
        <f t="shared" ca="1" si="28"/>
        <v>0</v>
      </c>
      <c r="R95" s="181">
        <f t="shared" ca="1" si="29"/>
        <v>364.61880000000002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378</v>
      </c>
      <c r="H96" s="182">
        <f t="shared" ca="1" si="17"/>
        <v>364.61880000000002</v>
      </c>
      <c r="I96" s="183">
        <f t="shared" ca="1" si="20"/>
        <v>272.02</v>
      </c>
      <c r="J96" s="180">
        <f t="shared" ca="1" si="21"/>
        <v>86.81</v>
      </c>
      <c r="K96" s="180">
        <f t="shared" ca="1" si="22"/>
        <v>5.79</v>
      </c>
      <c r="L96" s="180">
        <f t="shared" ca="1" si="23"/>
        <v>0</v>
      </c>
      <c r="M96" s="181">
        <f t="shared" ca="1" si="24"/>
        <v>364.62</v>
      </c>
      <c r="N96" s="179">
        <f t="shared" ca="1" si="25"/>
        <v>272.01910475563602</v>
      </c>
      <c r="O96" s="180">
        <f t="shared" ca="1" si="26"/>
        <v>86.809714299818992</v>
      </c>
      <c r="P96" s="180">
        <f t="shared" ca="1" si="27"/>
        <v>5.7899809445450057</v>
      </c>
      <c r="Q96" s="180">
        <f t="shared" ca="1" si="28"/>
        <v>0</v>
      </c>
      <c r="R96" s="181">
        <f t="shared" ca="1" si="29"/>
        <v>364.61880000000002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378</v>
      </c>
      <c r="H97" s="182">
        <f t="shared" ca="1" si="17"/>
        <v>364.61880000000002</v>
      </c>
      <c r="I97" s="183">
        <f t="shared" ca="1" si="20"/>
        <v>272.02</v>
      </c>
      <c r="J97" s="180">
        <f t="shared" ca="1" si="21"/>
        <v>86.81</v>
      </c>
      <c r="K97" s="180">
        <f t="shared" ca="1" si="22"/>
        <v>5.79</v>
      </c>
      <c r="L97" s="180">
        <f t="shared" ca="1" si="23"/>
        <v>0</v>
      </c>
      <c r="M97" s="181">
        <f t="shared" ca="1" si="24"/>
        <v>364.62</v>
      </c>
      <c r="N97" s="179">
        <f t="shared" ca="1" si="25"/>
        <v>272.01910475563602</v>
      </c>
      <c r="O97" s="180">
        <f t="shared" ca="1" si="26"/>
        <v>86.809714299818992</v>
      </c>
      <c r="P97" s="180">
        <f t="shared" ca="1" si="27"/>
        <v>5.7899809445450057</v>
      </c>
      <c r="Q97" s="180">
        <f t="shared" ca="1" si="28"/>
        <v>0</v>
      </c>
      <c r="R97" s="181">
        <f t="shared" ca="1" si="29"/>
        <v>364.61880000000002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378</v>
      </c>
      <c r="H98" s="187">
        <f t="shared" ca="1" si="17"/>
        <v>364.61880000000002</v>
      </c>
      <c r="I98" s="188">
        <f t="shared" ca="1" si="20"/>
        <v>272.02</v>
      </c>
      <c r="J98" s="185">
        <f t="shared" ca="1" si="21"/>
        <v>86.81</v>
      </c>
      <c r="K98" s="185">
        <f t="shared" ca="1" si="22"/>
        <v>5.79</v>
      </c>
      <c r="L98" s="185">
        <f t="shared" ca="1" si="23"/>
        <v>0</v>
      </c>
      <c r="M98" s="186">
        <f t="shared" ca="1" si="24"/>
        <v>364.62</v>
      </c>
      <c r="N98" s="184">
        <f t="shared" ca="1" si="25"/>
        <v>272.01910475563602</v>
      </c>
      <c r="O98" s="185">
        <f t="shared" ca="1" si="26"/>
        <v>86.809714299818992</v>
      </c>
      <c r="P98" s="185">
        <f t="shared" ca="1" si="27"/>
        <v>5.7899809445450057</v>
      </c>
      <c r="Q98" s="185">
        <f t="shared" ca="1" si="28"/>
        <v>0</v>
      </c>
      <c r="R98" s="186">
        <f t="shared" ca="1" si="29"/>
        <v>364.61880000000002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16.30776103200002</v>
      </c>
      <c r="C99" s="56">
        <f t="shared" ref="C99:R99" ca="1" si="30">SUM(C3:C98)/4000</f>
        <v>12.165589729871973</v>
      </c>
      <c r="D99" s="54">
        <f t="shared" ca="1" si="30"/>
        <v>3.9187549759896054</v>
      </c>
      <c r="E99" s="54">
        <f t="shared" ca="1" si="30"/>
        <v>0.22341632613839948</v>
      </c>
      <c r="F99" s="55">
        <f t="shared" ca="1" si="30"/>
        <v>0</v>
      </c>
      <c r="G99" s="59">
        <f t="shared" ca="1" si="30"/>
        <v>9.6508737489999987</v>
      </c>
      <c r="H99" s="59">
        <f t="shared" ca="1" si="30"/>
        <v>9.3092328184999911</v>
      </c>
      <c r="I99" s="171">
        <f t="shared" ca="1" si="30"/>
        <v>7.1058000000000048</v>
      </c>
      <c r="J99" s="54">
        <f t="shared" ca="1" si="30"/>
        <v>2.0644950000000017</v>
      </c>
      <c r="K99" s="54">
        <f t="shared" ca="1" si="30"/>
        <v>0.13893750000000007</v>
      </c>
      <c r="L99" s="54">
        <f t="shared" ca="1" si="30"/>
        <v>0</v>
      </c>
      <c r="M99" s="55">
        <f t="shared" ca="1" si="30"/>
        <v>9.3092325000000038</v>
      </c>
      <c r="N99" s="56">
        <f t="shared" ca="1" si="30"/>
        <v>7.1057999744510942</v>
      </c>
      <c r="O99" s="54">
        <f t="shared" ca="1" si="30"/>
        <v>2.0644953145296814</v>
      </c>
      <c r="P99" s="54">
        <f t="shared" ca="1" si="30"/>
        <v>0.13893752951921937</v>
      </c>
      <c r="Q99" s="54">
        <f t="shared" ca="1" si="30"/>
        <v>0</v>
      </c>
      <c r="R99" s="55">
        <f t="shared" ca="1" si="30"/>
        <v>9.3092328184999911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2.9787421766513944E-4</v>
      </c>
      <c r="L3" s="24">
        <f>BRPL_EOD!L3-BRPL_ISGS_exbus!L3</f>
        <v>2.4625702730496357E-4</v>
      </c>
      <c r="M3" s="24">
        <f>BRPL_EOD!M3-BRPL_ISGS_exbus!M3</f>
        <v>-2.2180752760903033E-3</v>
      </c>
      <c r="N3" s="24">
        <f>BRPL_EOD!N3-BRPL_ISGS_exbus!N3</f>
        <v>-5.8745282190812986E-3</v>
      </c>
      <c r="O3" s="24">
        <f>BRPL_EOD!O3-BRPL_ISGS_exbus!O3</f>
        <v>1.0823339154768519E-3</v>
      </c>
      <c r="P3" s="24">
        <f>BRPL_EOD!P3-BRPL_ISGS_exbus!P3</f>
        <v>-2.3127704119545456E-3</v>
      </c>
      <c r="Q3" s="24">
        <f>BRPL_EOD!Q3-BRPL_ISGS_exbus!Q3</f>
        <v>-2.5824056603696022E-4</v>
      </c>
      <c r="R3" s="24">
        <f>BRPL_EOD!R3-BRPL_ISGS_exbus!R3</f>
        <v>9.2273180327850923E-4</v>
      </c>
      <c r="S3" s="24">
        <f>BRPL_EOD!S3-BRPL_ISGS_exbus!S3</f>
        <v>1.7769693121678642E-3</v>
      </c>
      <c r="T3" s="24">
        <f>BRPL_EOD!T3-BRPL_ISGS_exbus!T3</f>
        <v>0</v>
      </c>
      <c r="U3" s="24">
        <f>BRPL_EOD!U3-BRPL_ISGS_exbus!U3</f>
        <v>6.6116791682446774E-4</v>
      </c>
      <c r="V3" s="24">
        <f>BRPL_EOD!V3-BRPL_ISGS_exbus!V3</f>
        <v>-2.7913616212771331E-4</v>
      </c>
      <c r="W3" s="24">
        <f>BRPL_EOD!W3-BRPL_ISGS_exbus!W3</f>
        <v>1.6564465838513343E-3</v>
      </c>
      <c r="X3" s="24">
        <f>BRPL_EOD!X3-BRPL_ISGS_exbus!X3</f>
        <v>2.3465789975318785E-4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2.9787421766513944E-4</v>
      </c>
      <c r="L4" s="24">
        <f>BRPL_EOD!L4-BRPL_ISGS_exbus!L4</f>
        <v>1.545578349064769E-4</v>
      </c>
      <c r="M4" s="24">
        <f>BRPL_EOD!M4-BRPL_ISGS_exbus!M4</f>
        <v>-2.2180752760903033E-3</v>
      </c>
      <c r="N4" s="24">
        <f>BRPL_EOD!N4-BRPL_ISGS_exbus!N4</f>
        <v>-5.8745282190812986E-3</v>
      </c>
      <c r="O4" s="24">
        <f>BRPL_EOD!O4-BRPL_ISGS_exbus!O4</f>
        <v>1.0823339154768519E-3</v>
      </c>
      <c r="P4" s="24">
        <f>BRPL_EOD!P4-BRPL_ISGS_exbus!P4</f>
        <v>-2.3127704119545456E-3</v>
      </c>
      <c r="Q4" s="24">
        <f>BRPL_EOD!Q4-BRPL_ISGS_exbus!Q4</f>
        <v>-2.5824056603696022E-4</v>
      </c>
      <c r="R4" s="24">
        <f>BRPL_EOD!R4-BRPL_ISGS_exbus!R4</f>
        <v>9.2273180327850923E-4</v>
      </c>
      <c r="S4" s="24">
        <f>BRPL_EOD!S4-BRPL_ISGS_exbus!S4</f>
        <v>1.7769693121678642E-3</v>
      </c>
      <c r="T4" s="24">
        <f>BRPL_EOD!T4-BRPL_ISGS_exbus!T4</f>
        <v>0</v>
      </c>
      <c r="U4" s="24">
        <f>BRPL_EOD!U4-BRPL_ISGS_exbus!U4</f>
        <v>6.6116791682446774E-4</v>
      </c>
      <c r="V4" s="24">
        <f>BRPL_EOD!V4-BRPL_ISGS_exbus!V4</f>
        <v>-2.7913616212771331E-4</v>
      </c>
      <c r="W4" s="24">
        <f>BRPL_EOD!W4-BRPL_ISGS_exbus!W4</f>
        <v>1.6564465838513343E-3</v>
      </c>
      <c r="X4" s="24">
        <f>BRPL_EOD!X4-BRPL_ISGS_exbus!X4</f>
        <v>2.3465789975318785E-4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2.9787421766513944E-4</v>
      </c>
      <c r="L5" s="24">
        <f>BRPL_EOD!L5-BRPL_ISGS_exbus!L5</f>
        <v>1.545578349064769E-4</v>
      </c>
      <c r="M5" s="24">
        <f>BRPL_EOD!M5-BRPL_ISGS_exbus!M5</f>
        <v>-2.2180752760903033E-3</v>
      </c>
      <c r="N5" s="24">
        <f>BRPL_EOD!N5-BRPL_ISGS_exbus!N5</f>
        <v>-5.8745282190812986E-3</v>
      </c>
      <c r="O5" s="24">
        <f>BRPL_EOD!O5-BRPL_ISGS_exbus!O5</f>
        <v>1.0823339154768519E-3</v>
      </c>
      <c r="P5" s="24">
        <f>BRPL_EOD!P5-BRPL_ISGS_exbus!P5</f>
        <v>-2.3127704119545456E-3</v>
      </c>
      <c r="Q5" s="24">
        <f>BRPL_EOD!Q5-BRPL_ISGS_exbus!Q5</f>
        <v>-2.5824056603696022E-4</v>
      </c>
      <c r="R5" s="24">
        <f>BRPL_EOD!R5-BRPL_ISGS_exbus!R5</f>
        <v>9.2273180327850923E-4</v>
      </c>
      <c r="S5" s="24">
        <f>BRPL_EOD!S5-BRPL_ISGS_exbus!S5</f>
        <v>1.7769693121678642E-3</v>
      </c>
      <c r="T5" s="24">
        <f>BRPL_EOD!T5-BRPL_ISGS_exbus!T5</f>
        <v>0</v>
      </c>
      <c r="U5" s="24">
        <f>BRPL_EOD!U5-BRPL_ISGS_exbus!U5</f>
        <v>6.6116791682446774E-4</v>
      </c>
      <c r="V5" s="24">
        <f>BRPL_EOD!V5-BRPL_ISGS_exbus!V5</f>
        <v>-2.7913616212771331E-4</v>
      </c>
      <c r="W5" s="24">
        <f>BRPL_EOD!W5-BRPL_ISGS_exbus!W5</f>
        <v>1.6564465838513343E-3</v>
      </c>
      <c r="X5" s="24">
        <f>BRPL_EOD!X5-BRPL_ISGS_exbus!X5</f>
        <v>2.3465789975318785E-4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2.9787421766513944E-4</v>
      </c>
      <c r="L6" s="24">
        <f>BRPL_EOD!L6-BRPL_ISGS_exbus!L6</f>
        <v>1.545578349064769E-4</v>
      </c>
      <c r="M6" s="24">
        <f>BRPL_EOD!M6-BRPL_ISGS_exbus!M6</f>
        <v>-2.2180752760903033E-3</v>
      </c>
      <c r="N6" s="24">
        <f>BRPL_EOD!N6-BRPL_ISGS_exbus!N6</f>
        <v>-5.8745282190812986E-3</v>
      </c>
      <c r="O6" s="24">
        <f>BRPL_EOD!O6-BRPL_ISGS_exbus!O6</f>
        <v>1.0823339154768519E-3</v>
      </c>
      <c r="P6" s="24">
        <f>BRPL_EOD!P6-BRPL_ISGS_exbus!P6</f>
        <v>-2.3127704119545456E-3</v>
      </c>
      <c r="Q6" s="24">
        <f>BRPL_EOD!Q6-BRPL_ISGS_exbus!Q6</f>
        <v>-1.2772801358233998E-3</v>
      </c>
      <c r="R6" s="24">
        <f>BRPL_EOD!R6-BRPL_ISGS_exbus!R6</f>
        <v>9.2273180327850923E-4</v>
      </c>
      <c r="S6" s="24">
        <f>BRPL_EOD!S6-BRPL_ISGS_exbus!S6</f>
        <v>-1.356632975364036E-3</v>
      </c>
      <c r="T6" s="24">
        <f>BRPL_EOD!T6-BRPL_ISGS_exbus!T6</f>
        <v>0</v>
      </c>
      <c r="U6" s="24">
        <f>BRPL_EOD!U6-BRPL_ISGS_exbus!U6</f>
        <v>6.6116791682446774E-4</v>
      </c>
      <c r="V6" s="24">
        <f>BRPL_EOD!V6-BRPL_ISGS_exbus!V6</f>
        <v>-2.7913616212771331E-4</v>
      </c>
      <c r="W6" s="24">
        <f>BRPL_EOD!W6-BRPL_ISGS_exbus!W6</f>
        <v>1.6564465838513343E-3</v>
      </c>
      <c r="X6" s="24">
        <f>BRPL_EOD!X6-BRPL_ISGS_exbus!X6</f>
        <v>2.3465789975318785E-4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2.9787421766513944E-4</v>
      </c>
      <c r="L7" s="24">
        <f>BRPL_EOD!L7-BRPL_ISGS_exbus!L7</f>
        <v>1.545578349064769E-4</v>
      </c>
      <c r="M7" s="24">
        <f>BRPL_EOD!M7-BRPL_ISGS_exbus!M7</f>
        <v>-2.2180752760903033E-3</v>
      </c>
      <c r="N7" s="24">
        <f>BRPL_EOD!N7-BRPL_ISGS_exbus!N7</f>
        <v>-5.8745282190812986E-3</v>
      </c>
      <c r="O7" s="24">
        <f>BRPL_EOD!O7-BRPL_ISGS_exbus!O7</f>
        <v>1.0823339154768519E-3</v>
      </c>
      <c r="P7" s="24">
        <f>BRPL_EOD!P7-BRPL_ISGS_exbus!P7</f>
        <v>-2.3127704119545456E-3</v>
      </c>
      <c r="Q7" s="24">
        <f>BRPL_EOD!Q7-BRPL_ISGS_exbus!Q7</f>
        <v>-1.2772801358233998E-3</v>
      </c>
      <c r="R7" s="24">
        <f>BRPL_EOD!R7-BRPL_ISGS_exbus!R7</f>
        <v>-1.9784971098264492E-3</v>
      </c>
      <c r="S7" s="24">
        <f>BRPL_EOD!S7-BRPL_ISGS_exbus!S7</f>
        <v>6.234659058487857E-3</v>
      </c>
      <c r="T7" s="24">
        <f>BRPL_EOD!T7-BRPL_ISGS_exbus!T7</f>
        <v>0</v>
      </c>
      <c r="U7" s="24">
        <f>BRPL_EOD!U7-BRPL_ISGS_exbus!U7</f>
        <v>6.6116791682446774E-4</v>
      </c>
      <c r="V7" s="24">
        <f>BRPL_EOD!V7-BRPL_ISGS_exbus!V7</f>
        <v>-2.7913616212771331E-4</v>
      </c>
      <c r="W7" s="24">
        <f>BRPL_EOD!W7-BRPL_ISGS_exbus!W7</f>
        <v>1.6564465838513343E-3</v>
      </c>
      <c r="X7" s="24">
        <f>BRPL_EOD!X7-BRPL_ISGS_exbus!X7</f>
        <v>2.3465789975318785E-4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2.9787421766513944E-4</v>
      </c>
      <c r="L8" s="24">
        <f>BRPL_EOD!L8-BRPL_ISGS_exbus!L8</f>
        <v>1.545578349064769E-4</v>
      </c>
      <c r="M8" s="24">
        <f>BRPL_EOD!M8-BRPL_ISGS_exbus!M8</f>
        <v>-2.2180752760903033E-3</v>
      </c>
      <c r="N8" s="24">
        <f>BRPL_EOD!N8-BRPL_ISGS_exbus!N8</f>
        <v>-5.8745282190812986E-3</v>
      </c>
      <c r="O8" s="24">
        <f>BRPL_EOD!O8-BRPL_ISGS_exbus!O8</f>
        <v>1.0823339154768519E-3</v>
      </c>
      <c r="P8" s="24">
        <f>BRPL_EOD!P8-BRPL_ISGS_exbus!P8</f>
        <v>-2.3127704119545456E-3</v>
      </c>
      <c r="Q8" s="24">
        <f>BRPL_EOD!Q8-BRPL_ISGS_exbus!Q8</f>
        <v>-1.2772801358233998E-3</v>
      </c>
      <c r="R8" s="24">
        <f>BRPL_EOD!R8-BRPL_ISGS_exbus!R8</f>
        <v>-1.9784971098264492E-3</v>
      </c>
      <c r="S8" s="24">
        <f>BRPL_EOD!S8-BRPL_ISGS_exbus!S8</f>
        <v>6.234659058487857E-3</v>
      </c>
      <c r="T8" s="24">
        <f>BRPL_EOD!T8-BRPL_ISGS_exbus!T8</f>
        <v>0</v>
      </c>
      <c r="U8" s="24">
        <f>BRPL_EOD!U8-BRPL_ISGS_exbus!U8</f>
        <v>6.6116791682446774E-4</v>
      </c>
      <c r="V8" s="24">
        <f>BRPL_EOD!V8-BRPL_ISGS_exbus!V8</f>
        <v>-2.7913616212771331E-4</v>
      </c>
      <c r="W8" s="24">
        <f>BRPL_EOD!W8-BRPL_ISGS_exbus!W8</f>
        <v>1.6564465838513343E-3</v>
      </c>
      <c r="X8" s="24">
        <f>BRPL_EOD!X8-BRPL_ISGS_exbus!X8</f>
        <v>2.3465789975318785E-4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2.9787421766513944E-4</v>
      </c>
      <c r="L9" s="24">
        <f>BRPL_EOD!L9-BRPL_ISGS_exbus!L9</f>
        <v>1.545578349064769E-4</v>
      </c>
      <c r="M9" s="24">
        <f>BRPL_EOD!M9-BRPL_ISGS_exbus!M9</f>
        <v>-2.2180752760903033E-3</v>
      </c>
      <c r="N9" s="24">
        <f>BRPL_EOD!N9-BRPL_ISGS_exbus!N9</f>
        <v>-5.8745282190812986E-3</v>
      </c>
      <c r="O9" s="24">
        <f>BRPL_EOD!O9-BRPL_ISGS_exbus!O9</f>
        <v>1.0823339154768519E-3</v>
      </c>
      <c r="P9" s="24">
        <f>BRPL_EOD!P9-BRPL_ISGS_exbus!P9</f>
        <v>-2.3127704119545456E-3</v>
      </c>
      <c r="Q9" s="24">
        <f>BRPL_EOD!Q9-BRPL_ISGS_exbus!Q9</f>
        <v>-1.2772801358233998E-3</v>
      </c>
      <c r="R9" s="24">
        <f>BRPL_EOD!R9-BRPL_ISGS_exbus!R9</f>
        <v>-1.9784971098264492E-3</v>
      </c>
      <c r="S9" s="24">
        <f>BRPL_EOD!S9-BRPL_ISGS_exbus!S9</f>
        <v>6.234659058487857E-3</v>
      </c>
      <c r="T9" s="24">
        <f>BRPL_EOD!T9-BRPL_ISGS_exbus!T9</f>
        <v>0</v>
      </c>
      <c r="U9" s="24">
        <f>BRPL_EOD!U9-BRPL_ISGS_exbus!U9</f>
        <v>6.6116791682446774E-4</v>
      </c>
      <c r="V9" s="24">
        <f>BRPL_EOD!V9-BRPL_ISGS_exbus!V9</f>
        <v>-2.4664603960378173E-4</v>
      </c>
      <c r="W9" s="24">
        <f>BRPL_EOD!W9-BRPL_ISGS_exbus!W9</f>
        <v>1.551733549959522E-3</v>
      </c>
      <c r="X9" s="24">
        <f>BRPL_EOD!X9-BRPL_ISGS_exbus!X9</f>
        <v>6.4248761807448318E-3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2.9787421766513944E-4</v>
      </c>
      <c r="L10" s="24">
        <f>BRPL_EOD!L10-BRPL_ISGS_exbus!L10</f>
        <v>1.545578349064769E-4</v>
      </c>
      <c r="M10" s="24">
        <f>BRPL_EOD!M10-BRPL_ISGS_exbus!M10</f>
        <v>-2.2180752760903033E-3</v>
      </c>
      <c r="N10" s="24">
        <f>BRPL_EOD!N10-BRPL_ISGS_exbus!N10</f>
        <v>-5.8745282190812986E-3</v>
      </c>
      <c r="O10" s="24">
        <f>BRPL_EOD!O10-BRPL_ISGS_exbus!O10</f>
        <v>1.0823339154768519E-3</v>
      </c>
      <c r="P10" s="24">
        <f>BRPL_EOD!P10-BRPL_ISGS_exbus!P10</f>
        <v>-2.3127704119545456E-3</v>
      </c>
      <c r="Q10" s="24">
        <f>BRPL_EOD!Q10-BRPL_ISGS_exbus!Q10</f>
        <v>-1.2772801358233998E-3</v>
      </c>
      <c r="R10" s="24">
        <f>BRPL_EOD!R10-BRPL_ISGS_exbus!R10</f>
        <v>-1.9784971098264492E-3</v>
      </c>
      <c r="S10" s="24">
        <f>BRPL_EOD!S10-BRPL_ISGS_exbus!S10</f>
        <v>6.234659058487857E-3</v>
      </c>
      <c r="T10" s="24">
        <f>BRPL_EOD!T10-BRPL_ISGS_exbus!T10</f>
        <v>0</v>
      </c>
      <c r="U10" s="24">
        <f>BRPL_EOD!U10-BRPL_ISGS_exbus!U10</f>
        <v>6.6116791682446774E-4</v>
      </c>
      <c r="V10" s="24">
        <f>BRPL_EOD!V10-BRPL_ISGS_exbus!V10</f>
        <v>-2.4664603960378173E-4</v>
      </c>
      <c r="W10" s="24">
        <f>BRPL_EOD!W10-BRPL_ISGS_exbus!W10</f>
        <v>1.551733549959522E-3</v>
      </c>
      <c r="X10" s="24">
        <f>BRPL_EOD!X10-BRPL_ISGS_exbus!X10</f>
        <v>6.4248761807448318E-3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2.9787421766513944E-4</v>
      </c>
      <c r="L11" s="24">
        <f>BRPL_EOD!L11-BRPL_ISGS_exbus!L11</f>
        <v>1.545578349064769E-4</v>
      </c>
      <c r="M11" s="24">
        <f>BRPL_EOD!M11-BRPL_ISGS_exbus!M11</f>
        <v>-2.2180752760903033E-3</v>
      </c>
      <c r="N11" s="24">
        <f>BRPL_EOD!N11-BRPL_ISGS_exbus!N11</f>
        <v>-5.8745282190812986E-3</v>
      </c>
      <c r="O11" s="24">
        <f>BRPL_EOD!O11-BRPL_ISGS_exbus!O11</f>
        <v>1.0823339154768519E-3</v>
      </c>
      <c r="P11" s="24">
        <f>BRPL_EOD!P11-BRPL_ISGS_exbus!P11</f>
        <v>-2.3127704119545456E-3</v>
      </c>
      <c r="Q11" s="24">
        <f>BRPL_EOD!Q11-BRPL_ISGS_exbus!Q11</f>
        <v>-1.2772801358233998E-3</v>
      </c>
      <c r="R11" s="24">
        <f>BRPL_EOD!R11-BRPL_ISGS_exbus!R11</f>
        <v>-1.9784971098264492E-3</v>
      </c>
      <c r="S11" s="24">
        <f>BRPL_EOD!S11-BRPL_ISGS_exbus!S11</f>
        <v>6.234659058487857E-3</v>
      </c>
      <c r="T11" s="24">
        <f>BRPL_EOD!T11-BRPL_ISGS_exbus!T11</f>
        <v>0</v>
      </c>
      <c r="U11" s="24">
        <f>BRPL_EOD!U11-BRPL_ISGS_exbus!U11</f>
        <v>6.6116791682446774E-4</v>
      </c>
      <c r="V11" s="24">
        <f>BRPL_EOD!V11-BRPL_ISGS_exbus!V11</f>
        <v>-2.5678217821756277E-4</v>
      </c>
      <c r="W11" s="24">
        <f>BRPL_EOD!W11-BRPL_ISGS_exbus!W11</f>
        <v>1.551733549959522E-3</v>
      </c>
      <c r="X11" s="24">
        <f>BRPL_EOD!X11-BRPL_ISGS_exbus!X11</f>
        <v>6.4248761807448318E-3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2.9787421766513944E-4</v>
      </c>
      <c r="L12" s="24">
        <f>BRPL_EOD!L12-BRPL_ISGS_exbus!L12</f>
        <v>1.545578349064769E-4</v>
      </c>
      <c r="M12" s="24">
        <f>BRPL_EOD!M12-BRPL_ISGS_exbus!M12</f>
        <v>-2.2180752760903033E-3</v>
      </c>
      <c r="N12" s="24">
        <f>BRPL_EOD!N12-BRPL_ISGS_exbus!N12</f>
        <v>-5.8745282190812986E-3</v>
      </c>
      <c r="O12" s="24">
        <f>BRPL_EOD!O12-BRPL_ISGS_exbus!O12</f>
        <v>1.0823339154768519E-3</v>
      </c>
      <c r="P12" s="24">
        <f>BRPL_EOD!P12-BRPL_ISGS_exbus!P12</f>
        <v>-2.3127704119545456E-3</v>
      </c>
      <c r="Q12" s="24">
        <f>BRPL_EOD!Q12-BRPL_ISGS_exbus!Q12</f>
        <v>-1.2772801358233998E-3</v>
      </c>
      <c r="R12" s="24">
        <f>BRPL_EOD!R12-BRPL_ISGS_exbus!R12</f>
        <v>-1.9784971098264492E-3</v>
      </c>
      <c r="S12" s="24">
        <f>BRPL_EOD!S12-BRPL_ISGS_exbus!S12</f>
        <v>6.234659058487857E-3</v>
      </c>
      <c r="T12" s="24">
        <f>BRPL_EOD!T12-BRPL_ISGS_exbus!T12</f>
        <v>0</v>
      </c>
      <c r="U12" s="24">
        <f>BRPL_EOD!U12-BRPL_ISGS_exbus!U12</f>
        <v>6.6116791682446774E-4</v>
      </c>
      <c r="V12" s="24">
        <f>BRPL_EOD!V12-BRPL_ISGS_exbus!V12</f>
        <v>1.8841235240696363E-3</v>
      </c>
      <c r="W12" s="24">
        <f>BRPL_EOD!W12-BRPL_ISGS_exbus!W12</f>
        <v>1.551733549959522E-3</v>
      </c>
      <c r="X12" s="24">
        <f>BRPL_EOD!X12-BRPL_ISGS_exbus!X12</f>
        <v>6.4248761807448318E-3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1.6160439984673758E-3</v>
      </c>
      <c r="L13" s="24">
        <f>BRPL_EOD!L13-BRPL_ISGS_exbus!L13</f>
        <v>1.545578349064769E-4</v>
      </c>
      <c r="M13" s="24">
        <f>BRPL_EOD!M13-BRPL_ISGS_exbus!M13</f>
        <v>1.9783586229422667E-3</v>
      </c>
      <c r="N13" s="24">
        <f>BRPL_EOD!N13-BRPL_ISGS_exbus!N13</f>
        <v>-3.9319708293419353E-3</v>
      </c>
      <c r="O13" s="24">
        <f>BRPL_EOD!O13-BRPL_ISGS_exbus!O13</f>
        <v>1.0621792497609306E-3</v>
      </c>
      <c r="P13" s="24">
        <f>BRPL_EOD!P13-BRPL_ISGS_exbus!P13</f>
        <v>-2.3127704119545456E-3</v>
      </c>
      <c r="Q13" s="24">
        <f>BRPL_EOD!Q13-BRPL_ISGS_exbus!Q13</f>
        <v>-1.2772801358233998E-3</v>
      </c>
      <c r="R13" s="24">
        <f>BRPL_EOD!R13-BRPL_ISGS_exbus!R13</f>
        <v>-1.9784971098264492E-3</v>
      </c>
      <c r="S13" s="24">
        <f>BRPL_EOD!S13-BRPL_ISGS_exbus!S13</f>
        <v>6.234659058487857E-3</v>
      </c>
      <c r="T13" s="24">
        <f>BRPL_EOD!T13-BRPL_ISGS_exbus!T13</f>
        <v>0</v>
      </c>
      <c r="U13" s="24">
        <f>BRPL_EOD!U13-BRPL_ISGS_exbus!U13</f>
        <v>6.6116791682446774E-4</v>
      </c>
      <c r="V13" s="24">
        <f>BRPL_EOD!V13-BRPL_ISGS_exbus!V13</f>
        <v>1.8841235240696363E-3</v>
      </c>
      <c r="W13" s="24">
        <f>BRPL_EOD!W13-BRPL_ISGS_exbus!W13</f>
        <v>1.551733549959522E-3</v>
      </c>
      <c r="X13" s="24">
        <f>BRPL_EOD!X13-BRPL_ISGS_exbus!X13</f>
        <v>6.4248761807448318E-3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1.6160439984673758E-3</v>
      </c>
      <c r="L14" s="24">
        <f>BRPL_EOD!L14-BRPL_ISGS_exbus!L14</f>
        <v>1.545578349064769E-4</v>
      </c>
      <c r="M14" s="24">
        <f>BRPL_EOD!M14-BRPL_ISGS_exbus!M14</f>
        <v>1.9783586229422667E-3</v>
      </c>
      <c r="N14" s="24">
        <f>BRPL_EOD!N14-BRPL_ISGS_exbus!N14</f>
        <v>-1.6505087336255997E-3</v>
      </c>
      <c r="O14" s="24">
        <f>BRPL_EOD!O14-BRPL_ISGS_exbus!O14</f>
        <v>1.0621792497609306E-3</v>
      </c>
      <c r="P14" s="24">
        <f>BRPL_EOD!P14-BRPL_ISGS_exbus!P14</f>
        <v>-2.3127704119545456E-3</v>
      </c>
      <c r="Q14" s="24">
        <f>BRPL_EOD!Q14-BRPL_ISGS_exbus!Q14</f>
        <v>-1.2772801358233998E-3</v>
      </c>
      <c r="R14" s="24">
        <f>BRPL_EOD!R14-BRPL_ISGS_exbus!R14</f>
        <v>-1.9784971098264492E-3</v>
      </c>
      <c r="S14" s="24">
        <f>BRPL_EOD!S14-BRPL_ISGS_exbus!S14</f>
        <v>6.234659058487857E-3</v>
      </c>
      <c r="T14" s="24">
        <f>BRPL_EOD!T14-BRPL_ISGS_exbus!T14</f>
        <v>0</v>
      </c>
      <c r="U14" s="24">
        <f>BRPL_EOD!U14-BRPL_ISGS_exbus!U14</f>
        <v>6.6116791682446774E-4</v>
      </c>
      <c r="V14" s="24">
        <f>BRPL_EOD!V14-BRPL_ISGS_exbus!V14</f>
        <v>1.8841235240696363E-3</v>
      </c>
      <c r="W14" s="24">
        <f>BRPL_EOD!W14-BRPL_ISGS_exbus!W14</f>
        <v>1.551733549959522E-3</v>
      </c>
      <c r="X14" s="24">
        <f>BRPL_EOD!X14-BRPL_ISGS_exbus!X14</f>
        <v>6.4248761807448318E-3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1.6160439984673758E-3</v>
      </c>
      <c r="L15" s="24">
        <f>BRPL_EOD!L15-BRPL_ISGS_exbus!L15</f>
        <v>1.545578349064769E-4</v>
      </c>
      <c r="M15" s="24">
        <f>BRPL_EOD!M15-BRPL_ISGS_exbus!M15</f>
        <v>1.9783586229422667E-3</v>
      </c>
      <c r="N15" s="24">
        <f>BRPL_EOD!N15-BRPL_ISGS_exbus!N15</f>
        <v>-1.6505087336255997E-3</v>
      </c>
      <c r="O15" s="24">
        <f>BRPL_EOD!O15-BRPL_ISGS_exbus!O15</f>
        <v>1.0621792497609306E-3</v>
      </c>
      <c r="P15" s="24">
        <f>BRPL_EOD!P15-BRPL_ISGS_exbus!P15</f>
        <v>-2.3127704119545456E-3</v>
      </c>
      <c r="Q15" s="24">
        <f>BRPL_EOD!Q15-BRPL_ISGS_exbus!Q15</f>
        <v>-1.2772801358233998E-3</v>
      </c>
      <c r="R15" s="24">
        <f>BRPL_EOD!R15-BRPL_ISGS_exbus!R15</f>
        <v>-1.9784971098264492E-3</v>
      </c>
      <c r="S15" s="24">
        <f>BRPL_EOD!S15-BRPL_ISGS_exbus!S15</f>
        <v>6.234659058487857E-3</v>
      </c>
      <c r="T15" s="24">
        <f>BRPL_EOD!T15-BRPL_ISGS_exbus!T15</f>
        <v>0</v>
      </c>
      <c r="U15" s="24">
        <f>BRPL_EOD!U15-BRPL_ISGS_exbus!U15</f>
        <v>6.6116791682446774E-4</v>
      </c>
      <c r="V15" s="24">
        <f>BRPL_EOD!V15-BRPL_ISGS_exbus!V15</f>
        <v>1.8841235240696363E-3</v>
      </c>
      <c r="W15" s="24">
        <f>BRPL_EOD!W15-BRPL_ISGS_exbus!W15</f>
        <v>1.551733549959522E-3</v>
      </c>
      <c r="X15" s="24">
        <f>BRPL_EOD!X15-BRPL_ISGS_exbus!X15</f>
        <v>6.4248761807448318E-3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1.6160439984673758E-3</v>
      </c>
      <c r="L16" s="24">
        <f>BRPL_EOD!L16-BRPL_ISGS_exbus!L16</f>
        <v>1.545578349064769E-4</v>
      </c>
      <c r="M16" s="24">
        <f>BRPL_EOD!M16-BRPL_ISGS_exbus!M16</f>
        <v>1.9783586229422667E-3</v>
      </c>
      <c r="N16" s="24">
        <f>BRPL_EOD!N16-BRPL_ISGS_exbus!N16</f>
        <v>-1.6505087336255997E-3</v>
      </c>
      <c r="O16" s="24">
        <f>BRPL_EOD!O16-BRPL_ISGS_exbus!O16</f>
        <v>1.0621792497609306E-3</v>
      </c>
      <c r="P16" s="24">
        <f>BRPL_EOD!P16-BRPL_ISGS_exbus!P16</f>
        <v>-2.3127704119545456E-3</v>
      </c>
      <c r="Q16" s="24">
        <f>BRPL_EOD!Q16-BRPL_ISGS_exbus!Q16</f>
        <v>-1.2772801358233998E-3</v>
      </c>
      <c r="R16" s="24">
        <f>BRPL_EOD!R16-BRPL_ISGS_exbus!R16</f>
        <v>-1.9784971098264492E-3</v>
      </c>
      <c r="S16" s="24">
        <f>BRPL_EOD!S16-BRPL_ISGS_exbus!S16</f>
        <v>6.234659058487857E-3</v>
      </c>
      <c r="T16" s="24">
        <f>BRPL_EOD!T16-BRPL_ISGS_exbus!T16</f>
        <v>0</v>
      </c>
      <c r="U16" s="24">
        <f>BRPL_EOD!U16-BRPL_ISGS_exbus!U16</f>
        <v>6.6116791682446774E-4</v>
      </c>
      <c r="V16" s="24">
        <f>BRPL_EOD!V16-BRPL_ISGS_exbus!V16</f>
        <v>1.8841235240696363E-3</v>
      </c>
      <c r="W16" s="24">
        <f>BRPL_EOD!W16-BRPL_ISGS_exbus!W16</f>
        <v>1.551733549959522E-3</v>
      </c>
      <c r="X16" s="24">
        <f>BRPL_EOD!X16-BRPL_ISGS_exbus!X16</f>
        <v>6.4248761807448318E-3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1.6160439984673758E-3</v>
      </c>
      <c r="L17" s="24">
        <f>BRPL_EOD!L17-BRPL_ISGS_exbus!L17</f>
        <v>1.545578349064769E-4</v>
      </c>
      <c r="M17" s="24">
        <f>BRPL_EOD!M17-BRPL_ISGS_exbus!M17</f>
        <v>1.9783586229422667E-3</v>
      </c>
      <c r="N17" s="24">
        <f>BRPL_EOD!N17-BRPL_ISGS_exbus!N17</f>
        <v>-1.6505087336255997E-3</v>
      </c>
      <c r="O17" s="24">
        <f>BRPL_EOD!O17-BRPL_ISGS_exbus!O17</f>
        <v>1.0621792497609306E-3</v>
      </c>
      <c r="P17" s="24">
        <f>BRPL_EOD!P17-BRPL_ISGS_exbus!P17</f>
        <v>-2.3127704119545456E-3</v>
      </c>
      <c r="Q17" s="24">
        <f>BRPL_EOD!Q17-BRPL_ISGS_exbus!Q17</f>
        <v>-1.2772801358233998E-3</v>
      </c>
      <c r="R17" s="24">
        <f>BRPL_EOD!R17-BRPL_ISGS_exbus!R17</f>
        <v>-1.9784971098264492E-3</v>
      </c>
      <c r="S17" s="24">
        <f>BRPL_EOD!S17-BRPL_ISGS_exbus!S17</f>
        <v>6.234659058487857E-3</v>
      </c>
      <c r="T17" s="24">
        <f>BRPL_EOD!T17-BRPL_ISGS_exbus!T17</f>
        <v>0</v>
      </c>
      <c r="U17" s="24">
        <f>BRPL_EOD!U17-BRPL_ISGS_exbus!U17</f>
        <v>6.6116791682446774E-4</v>
      </c>
      <c r="V17" s="24">
        <f>BRPL_EOD!V17-BRPL_ISGS_exbus!V17</f>
        <v>1.8841235240696363E-3</v>
      </c>
      <c r="W17" s="24">
        <f>BRPL_EOD!W17-BRPL_ISGS_exbus!W17</f>
        <v>1.551733549959522E-3</v>
      </c>
      <c r="X17" s="24">
        <f>BRPL_EOD!X17-BRPL_ISGS_exbus!X17</f>
        <v>6.4248761807448318E-3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1.6160439984673758E-3</v>
      </c>
      <c r="L18" s="24">
        <f>BRPL_EOD!L18-BRPL_ISGS_exbus!L18</f>
        <v>1.545578349064769E-4</v>
      </c>
      <c r="M18" s="24">
        <f>BRPL_EOD!M18-BRPL_ISGS_exbus!M18</f>
        <v>1.9783586229422667E-3</v>
      </c>
      <c r="N18" s="24">
        <f>BRPL_EOD!N18-BRPL_ISGS_exbus!N18</f>
        <v>-1.6505087336255997E-3</v>
      </c>
      <c r="O18" s="24">
        <f>BRPL_EOD!O18-BRPL_ISGS_exbus!O18</f>
        <v>1.0823339154768519E-3</v>
      </c>
      <c r="P18" s="24">
        <f>BRPL_EOD!P18-BRPL_ISGS_exbus!P18</f>
        <v>-2.3127704119545456E-3</v>
      </c>
      <c r="Q18" s="24">
        <f>BRPL_EOD!Q18-BRPL_ISGS_exbus!Q18</f>
        <v>-1.2772801358233998E-3</v>
      </c>
      <c r="R18" s="24">
        <f>BRPL_EOD!R18-BRPL_ISGS_exbus!R18</f>
        <v>-1.9784971098264492E-3</v>
      </c>
      <c r="S18" s="24">
        <f>BRPL_EOD!S18-BRPL_ISGS_exbus!S18</f>
        <v>6.234659058487857E-3</v>
      </c>
      <c r="T18" s="24">
        <f>BRPL_EOD!T18-BRPL_ISGS_exbus!T18</f>
        <v>0</v>
      </c>
      <c r="U18" s="24">
        <f>BRPL_EOD!U18-BRPL_ISGS_exbus!U18</f>
        <v>6.6116791682446774E-4</v>
      </c>
      <c r="V18" s="24">
        <f>BRPL_EOD!V18-BRPL_ISGS_exbus!V18</f>
        <v>1.8841235240696363E-3</v>
      </c>
      <c r="W18" s="24">
        <f>BRPL_EOD!W18-BRPL_ISGS_exbus!W18</f>
        <v>1.551733549959522E-3</v>
      </c>
      <c r="X18" s="24">
        <f>BRPL_EOD!X18-BRPL_ISGS_exbus!X18</f>
        <v>6.4248761807448318E-3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1.6160439984673758E-3</v>
      </c>
      <c r="L19" s="24">
        <f>BRPL_EOD!L19-BRPL_ISGS_exbus!L19</f>
        <v>1.545578349064769E-4</v>
      </c>
      <c r="M19" s="24">
        <f>BRPL_EOD!M19-BRPL_ISGS_exbus!M19</f>
        <v>1.9783586229422667E-3</v>
      </c>
      <c r="N19" s="24">
        <f>BRPL_EOD!N19-BRPL_ISGS_exbus!N19</f>
        <v>-5.8745282190812986E-3</v>
      </c>
      <c r="O19" s="24">
        <f>BRPL_EOD!O19-BRPL_ISGS_exbus!O19</f>
        <v>1.0823339154768519E-3</v>
      </c>
      <c r="P19" s="24">
        <f>BRPL_EOD!P19-BRPL_ISGS_exbus!P19</f>
        <v>-2.3127704119545456E-3</v>
      </c>
      <c r="Q19" s="24">
        <f>BRPL_EOD!Q19-BRPL_ISGS_exbus!Q19</f>
        <v>-1.2772801358233998E-3</v>
      </c>
      <c r="R19" s="24">
        <f>BRPL_EOD!R19-BRPL_ISGS_exbus!R19</f>
        <v>-1.9784971098264492E-3</v>
      </c>
      <c r="S19" s="24">
        <f>BRPL_EOD!S19-BRPL_ISGS_exbus!S19</f>
        <v>6.234659058487857E-3</v>
      </c>
      <c r="T19" s="24">
        <f>BRPL_EOD!T19-BRPL_ISGS_exbus!T19</f>
        <v>0</v>
      </c>
      <c r="U19" s="24">
        <f>BRPL_EOD!U19-BRPL_ISGS_exbus!U19</f>
        <v>6.6116791682446774E-4</v>
      </c>
      <c r="V19" s="24">
        <f>BRPL_EOD!V19-BRPL_ISGS_exbus!V19</f>
        <v>-2.4664603960378173E-4</v>
      </c>
      <c r="W19" s="24">
        <f>BRPL_EOD!W19-BRPL_ISGS_exbus!W19</f>
        <v>1.551733549959522E-3</v>
      </c>
      <c r="X19" s="24">
        <f>BRPL_EOD!X19-BRPL_ISGS_exbus!X19</f>
        <v>6.4248761807448318E-3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1.6160439984673758E-3</v>
      </c>
      <c r="L20" s="24">
        <f>BRPL_EOD!L20-BRPL_ISGS_exbus!L20</f>
        <v>1.545578349064769E-4</v>
      </c>
      <c r="M20" s="24">
        <f>BRPL_EOD!M20-BRPL_ISGS_exbus!M20</f>
        <v>2.9356644790752284E-3</v>
      </c>
      <c r="N20" s="24">
        <f>BRPL_EOD!N20-BRPL_ISGS_exbus!N20</f>
        <v>-5.8745282190812986E-3</v>
      </c>
      <c r="O20" s="24">
        <f>BRPL_EOD!O20-BRPL_ISGS_exbus!O20</f>
        <v>1.0823339154768519E-3</v>
      </c>
      <c r="P20" s="24">
        <f>BRPL_EOD!P20-BRPL_ISGS_exbus!P20</f>
        <v>-2.3127704119545456E-3</v>
      </c>
      <c r="Q20" s="24">
        <f>BRPL_EOD!Q20-BRPL_ISGS_exbus!Q20</f>
        <v>-1.2772801358233998E-3</v>
      </c>
      <c r="R20" s="24">
        <f>BRPL_EOD!R20-BRPL_ISGS_exbus!R20</f>
        <v>-1.9784971098264492E-3</v>
      </c>
      <c r="S20" s="24">
        <f>BRPL_EOD!S20-BRPL_ISGS_exbus!S20</f>
        <v>6.234659058487857E-3</v>
      </c>
      <c r="T20" s="24">
        <f>BRPL_EOD!T20-BRPL_ISGS_exbus!T20</f>
        <v>0</v>
      </c>
      <c r="U20" s="24">
        <f>BRPL_EOD!U20-BRPL_ISGS_exbus!U20</f>
        <v>6.6116791682446774E-4</v>
      </c>
      <c r="V20" s="24">
        <f>BRPL_EOD!V20-BRPL_ISGS_exbus!V20</f>
        <v>-2.4664603960378173E-4</v>
      </c>
      <c r="W20" s="24">
        <f>BRPL_EOD!W20-BRPL_ISGS_exbus!W20</f>
        <v>1.551733549959522E-3</v>
      </c>
      <c r="X20" s="24">
        <f>BRPL_EOD!X20-BRPL_ISGS_exbus!X20</f>
        <v>6.4248761807448318E-3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1.6160439984673758E-3</v>
      </c>
      <c r="L21" s="24">
        <f>BRPL_EOD!L21-BRPL_ISGS_exbus!L21</f>
        <v>1.545578349064769E-4</v>
      </c>
      <c r="M21" s="24">
        <f>BRPL_EOD!M21-BRPL_ISGS_exbus!M21</f>
        <v>-2.2180752760903033E-3</v>
      </c>
      <c r="N21" s="24">
        <f>BRPL_EOD!N21-BRPL_ISGS_exbus!N21</f>
        <v>-5.8745282190812986E-3</v>
      </c>
      <c r="O21" s="24">
        <f>BRPL_EOD!O21-BRPL_ISGS_exbus!O21</f>
        <v>1.0823339154768519E-3</v>
      </c>
      <c r="P21" s="24">
        <f>BRPL_EOD!P21-BRPL_ISGS_exbus!P21</f>
        <v>-2.3127704119545456E-3</v>
      </c>
      <c r="Q21" s="24">
        <f>BRPL_EOD!Q21-BRPL_ISGS_exbus!Q21</f>
        <v>-1.2772801358233998E-3</v>
      </c>
      <c r="R21" s="24">
        <f>BRPL_EOD!R21-BRPL_ISGS_exbus!R21</f>
        <v>-1.9784971098264492E-3</v>
      </c>
      <c r="S21" s="24">
        <f>BRPL_EOD!S21-BRPL_ISGS_exbus!S21</f>
        <v>6.234659058487857E-3</v>
      </c>
      <c r="T21" s="24">
        <f>BRPL_EOD!T21-BRPL_ISGS_exbus!T21</f>
        <v>0</v>
      </c>
      <c r="U21" s="24">
        <f>BRPL_EOD!U21-BRPL_ISGS_exbus!U21</f>
        <v>6.6116791682446774E-4</v>
      </c>
      <c r="V21" s="24">
        <f>BRPL_EOD!V21-BRPL_ISGS_exbus!V21</f>
        <v>-2.4664603960378173E-4</v>
      </c>
      <c r="W21" s="24">
        <f>BRPL_EOD!W21-BRPL_ISGS_exbus!W21</f>
        <v>1.551733549959522E-3</v>
      </c>
      <c r="X21" s="24">
        <f>BRPL_EOD!X21-BRPL_ISGS_exbus!X21</f>
        <v>6.4248761807448318E-3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1.6160439984673758E-3</v>
      </c>
      <c r="L22" s="24">
        <f>BRPL_EOD!L22-BRPL_ISGS_exbus!L22</f>
        <v>1.545578349064769E-4</v>
      </c>
      <c r="M22" s="24">
        <f>BRPL_EOD!M22-BRPL_ISGS_exbus!M22</f>
        <v>-2.2180752760903033E-3</v>
      </c>
      <c r="N22" s="24">
        <f>BRPL_EOD!N22-BRPL_ISGS_exbus!N22</f>
        <v>-5.8745282190812986E-3</v>
      </c>
      <c r="O22" s="24">
        <f>BRPL_EOD!O22-BRPL_ISGS_exbus!O22</f>
        <v>1.0823339154768519E-3</v>
      </c>
      <c r="P22" s="24">
        <f>BRPL_EOD!P22-BRPL_ISGS_exbus!P22</f>
        <v>-2.3127704119545456E-3</v>
      </c>
      <c r="Q22" s="24">
        <f>BRPL_EOD!Q22-BRPL_ISGS_exbus!Q22</f>
        <v>-1.2772801358233998E-3</v>
      </c>
      <c r="R22" s="24">
        <f>BRPL_EOD!R22-BRPL_ISGS_exbus!R22</f>
        <v>-1.9784971098264492E-3</v>
      </c>
      <c r="S22" s="24">
        <f>BRPL_EOD!S22-BRPL_ISGS_exbus!S22</f>
        <v>6.234659058487857E-3</v>
      </c>
      <c r="T22" s="24">
        <f>BRPL_EOD!T22-BRPL_ISGS_exbus!T22</f>
        <v>0</v>
      </c>
      <c r="U22" s="24">
        <f>BRPL_EOD!U22-BRPL_ISGS_exbus!U22</f>
        <v>6.6116791682446774E-4</v>
      </c>
      <c r="V22" s="24">
        <f>BRPL_EOD!V22-BRPL_ISGS_exbus!V22</f>
        <v>-2.4664603960378173E-4</v>
      </c>
      <c r="W22" s="24">
        <f>BRPL_EOD!W22-BRPL_ISGS_exbus!W22</f>
        <v>1.551733549959522E-3</v>
      </c>
      <c r="X22" s="24">
        <f>BRPL_EOD!X22-BRPL_ISGS_exbus!X22</f>
        <v>6.4248761807448318E-3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1.6160439984673758E-3</v>
      </c>
      <c r="L23" s="24">
        <f>BRPL_EOD!L23-BRPL_ISGS_exbus!L23</f>
        <v>-1.1387846962307435E-5</v>
      </c>
      <c r="M23" s="24">
        <f>BRPL_EOD!M23-BRPL_ISGS_exbus!M23</f>
        <v>-2.2180752760903033E-3</v>
      </c>
      <c r="N23" s="24">
        <f>BRPL_EOD!N23-BRPL_ISGS_exbus!N23</f>
        <v>-5.8745282190812986E-3</v>
      </c>
      <c r="O23" s="24">
        <f>BRPL_EOD!O23-BRPL_ISGS_exbus!O23</f>
        <v>1.0823339154768519E-3</v>
      </c>
      <c r="P23" s="24">
        <f>BRPL_EOD!P23-BRPL_ISGS_exbus!P23</f>
        <v>-2.3127704119545456E-3</v>
      </c>
      <c r="Q23" s="24">
        <f>BRPL_EOD!Q23-BRPL_ISGS_exbus!Q23</f>
        <v>-1.825975039001726E-3</v>
      </c>
      <c r="R23" s="24">
        <f>BRPL_EOD!R23-BRPL_ISGS_exbus!R23</f>
        <v>9.2273180327850923E-4</v>
      </c>
      <c r="S23" s="24">
        <f>BRPL_EOD!S23-BRPL_ISGS_exbus!S23</f>
        <v>6.234659058487857E-3</v>
      </c>
      <c r="T23" s="24">
        <f>BRPL_EOD!T23-BRPL_ISGS_exbus!T23</f>
        <v>0</v>
      </c>
      <c r="U23" s="24">
        <f>BRPL_EOD!U23-BRPL_ISGS_exbus!U23</f>
        <v>6.6116791682446774E-4</v>
      </c>
      <c r="V23" s="24">
        <f>BRPL_EOD!V23-BRPL_ISGS_exbus!V23</f>
        <v>-2.7913616212771331E-4</v>
      </c>
      <c r="W23" s="24">
        <f>BRPL_EOD!W23-BRPL_ISGS_exbus!W23</f>
        <v>1.000692959237881E-3</v>
      </c>
      <c r="X23" s="24">
        <f>BRPL_EOD!X23-BRPL_ISGS_exbus!X23</f>
        <v>-6.4865752525378184E-4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1.6160439984673758E-3</v>
      </c>
      <c r="L24" s="24">
        <f>BRPL_EOD!L24-BRPL_ISGS_exbus!L24</f>
        <v>-1.1387846962307435E-5</v>
      </c>
      <c r="M24" s="24">
        <f>BRPL_EOD!M24-BRPL_ISGS_exbus!M24</f>
        <v>-2.2180752760903033E-3</v>
      </c>
      <c r="N24" s="24">
        <f>BRPL_EOD!N24-BRPL_ISGS_exbus!N24</f>
        <v>-5.8745282190812986E-3</v>
      </c>
      <c r="O24" s="24">
        <f>BRPL_EOD!O24-BRPL_ISGS_exbus!O24</f>
        <v>1.0823339154768519E-3</v>
      </c>
      <c r="P24" s="24">
        <f>BRPL_EOD!P24-BRPL_ISGS_exbus!P24</f>
        <v>-2.3127704119545456E-3</v>
      </c>
      <c r="Q24" s="24">
        <f>BRPL_EOD!Q24-BRPL_ISGS_exbus!Q24</f>
        <v>-1.825975039001726E-3</v>
      </c>
      <c r="R24" s="24">
        <f>BRPL_EOD!R24-BRPL_ISGS_exbus!R24</f>
        <v>9.2273180327850923E-4</v>
      </c>
      <c r="S24" s="24">
        <f>BRPL_EOD!S24-BRPL_ISGS_exbus!S24</f>
        <v>6.234659058487857E-3</v>
      </c>
      <c r="T24" s="24">
        <f>BRPL_EOD!T24-BRPL_ISGS_exbus!T24</f>
        <v>0</v>
      </c>
      <c r="U24" s="24">
        <f>BRPL_EOD!U24-BRPL_ISGS_exbus!U24</f>
        <v>6.6116791682446774E-4</v>
      </c>
      <c r="V24" s="24">
        <f>BRPL_EOD!V24-BRPL_ISGS_exbus!V24</f>
        <v>-2.7913616212771331E-4</v>
      </c>
      <c r="W24" s="24">
        <f>BRPL_EOD!W24-BRPL_ISGS_exbus!W24</f>
        <v>1.000692959237881E-3</v>
      </c>
      <c r="X24" s="24">
        <f>BRPL_EOD!X24-BRPL_ISGS_exbus!X24</f>
        <v>-6.4865752525378184E-4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1.6160439984673758E-3</v>
      </c>
      <c r="L25" s="24">
        <f>BRPL_EOD!L25-BRPL_ISGS_exbus!L25</f>
        <v>-1.1387846962307435E-5</v>
      </c>
      <c r="M25" s="24">
        <f>BRPL_EOD!M25-BRPL_ISGS_exbus!M25</f>
        <v>-2.2180752760903033E-3</v>
      </c>
      <c r="N25" s="24">
        <f>BRPL_EOD!N25-BRPL_ISGS_exbus!N25</f>
        <v>-5.8745282190812986E-3</v>
      </c>
      <c r="O25" s="24">
        <f>BRPL_EOD!O25-BRPL_ISGS_exbus!O25</f>
        <v>1.0823339154768519E-3</v>
      </c>
      <c r="P25" s="24">
        <f>BRPL_EOD!P25-BRPL_ISGS_exbus!P25</f>
        <v>-2.3127704119545456E-3</v>
      </c>
      <c r="Q25" s="24">
        <f>BRPL_EOD!Q25-BRPL_ISGS_exbus!Q25</f>
        <v>-1.825975039001726E-3</v>
      </c>
      <c r="R25" s="24">
        <f>BRPL_EOD!R25-BRPL_ISGS_exbus!R25</f>
        <v>1.6486358974354687E-3</v>
      </c>
      <c r="S25" s="24">
        <f>BRPL_EOD!S25-BRPL_ISGS_exbus!S25</f>
        <v>6.234659058487857E-3</v>
      </c>
      <c r="T25" s="24">
        <f>BRPL_EOD!T25-BRPL_ISGS_exbus!T25</f>
        <v>0</v>
      </c>
      <c r="U25" s="24">
        <f>BRPL_EOD!U25-BRPL_ISGS_exbus!U25</f>
        <v>6.6116791682446774E-4</v>
      </c>
      <c r="V25" s="24">
        <f>BRPL_EOD!V25-BRPL_ISGS_exbus!V25</f>
        <v>-2.7913616212771331E-4</v>
      </c>
      <c r="W25" s="24">
        <f>BRPL_EOD!W25-BRPL_ISGS_exbus!W25</f>
        <v>1.000692959237881E-3</v>
      </c>
      <c r="X25" s="24">
        <f>BRPL_EOD!X25-BRPL_ISGS_exbus!X25</f>
        <v>-6.4865752525378184E-4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1.6160439984673758E-3</v>
      </c>
      <c r="L26" s="24">
        <f>BRPL_EOD!L26-BRPL_ISGS_exbus!L26</f>
        <v>-1.1387846962307435E-5</v>
      </c>
      <c r="M26" s="24">
        <f>BRPL_EOD!M26-BRPL_ISGS_exbus!M26</f>
        <v>-2.2180752760903033E-3</v>
      </c>
      <c r="N26" s="24">
        <f>BRPL_EOD!N26-BRPL_ISGS_exbus!N26</f>
        <v>-5.8745282190812986E-3</v>
      </c>
      <c r="O26" s="24">
        <f>BRPL_EOD!O26-BRPL_ISGS_exbus!O26</f>
        <v>1.0823339154768519E-3</v>
      </c>
      <c r="P26" s="24">
        <f>BRPL_EOD!P26-BRPL_ISGS_exbus!P26</f>
        <v>-2.3127704119545456E-3</v>
      </c>
      <c r="Q26" s="24">
        <f>BRPL_EOD!Q26-BRPL_ISGS_exbus!Q26</f>
        <v>-1.825975039001726E-3</v>
      </c>
      <c r="R26" s="24">
        <f>BRPL_EOD!R26-BRPL_ISGS_exbus!R26</f>
        <v>1.6486358974354687E-3</v>
      </c>
      <c r="S26" s="24">
        <f>BRPL_EOD!S26-BRPL_ISGS_exbus!S26</f>
        <v>6.234659058487857E-3</v>
      </c>
      <c r="T26" s="24">
        <f>BRPL_EOD!T26-BRPL_ISGS_exbus!T26</f>
        <v>0</v>
      </c>
      <c r="U26" s="24">
        <f>BRPL_EOD!U26-BRPL_ISGS_exbus!U26</f>
        <v>6.6116791682446774E-4</v>
      </c>
      <c r="V26" s="24">
        <f>BRPL_EOD!V26-BRPL_ISGS_exbus!V26</f>
        <v>-2.7913616212771331E-4</v>
      </c>
      <c r="W26" s="24">
        <f>BRPL_EOD!W26-BRPL_ISGS_exbus!W26</f>
        <v>1.000692959237881E-3</v>
      </c>
      <c r="X26" s="24">
        <f>BRPL_EOD!X26-BRPL_ISGS_exbus!X26</f>
        <v>-6.4865752525378184E-4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5.4417764521872414E-3</v>
      </c>
      <c r="L27" s="24">
        <f>BRPL_EOD!L27-BRPL_ISGS_exbus!L27</f>
        <v>2.4625702730496357E-4</v>
      </c>
      <c r="M27" s="24">
        <f>BRPL_EOD!M27-BRPL_ISGS_exbus!M27</f>
        <v>-2.2180752760903033E-3</v>
      </c>
      <c r="N27" s="24">
        <f>BRPL_EOD!N27-BRPL_ISGS_exbus!N27</f>
        <v>-5.8745282190812986E-3</v>
      </c>
      <c r="O27" s="24">
        <f>BRPL_EOD!O27-BRPL_ISGS_exbus!O27</f>
        <v>1.0823339154768519E-3</v>
      </c>
      <c r="P27" s="24">
        <f>BRPL_EOD!P27-BRPL_ISGS_exbus!P27</f>
        <v>-2.3127704119545456E-3</v>
      </c>
      <c r="Q27" s="24">
        <f>BRPL_EOD!Q27-BRPL_ISGS_exbus!Q27</f>
        <v>-2.5824056603696022E-4</v>
      </c>
      <c r="R27" s="24">
        <f>BRPL_EOD!R27-BRPL_ISGS_exbus!R27</f>
        <v>9.2273180327850923E-4</v>
      </c>
      <c r="S27" s="24">
        <f>BRPL_EOD!S27-BRPL_ISGS_exbus!S27</f>
        <v>1.7769693121678642E-3</v>
      </c>
      <c r="T27" s="24">
        <f>BRPL_EOD!T27-BRPL_ISGS_exbus!T27</f>
        <v>0</v>
      </c>
      <c r="U27" s="24">
        <f>BRPL_EOD!U27-BRPL_ISGS_exbus!U27</f>
        <v>6.6116791682446774E-4</v>
      </c>
      <c r="V27" s="24">
        <f>BRPL_EOD!V27-BRPL_ISGS_exbus!V27</f>
        <v>-2.7913616212771331E-4</v>
      </c>
      <c r="W27" s="24">
        <f>BRPL_EOD!W27-BRPL_ISGS_exbus!W27</f>
        <v>1.000692959237881E-3</v>
      </c>
      <c r="X27" s="24">
        <f>BRPL_EOD!X27-BRPL_ISGS_exbus!X27</f>
        <v>-6.4865752525378184E-4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2.3528246942419173E-3</v>
      </c>
      <c r="L28" s="24">
        <f>BRPL_EOD!L28-BRPL_ISGS_exbus!L28</f>
        <v>2.4625702730496357E-4</v>
      </c>
      <c r="M28" s="24">
        <f>BRPL_EOD!M28-BRPL_ISGS_exbus!M28</f>
        <v>-2.2180752760903033E-3</v>
      </c>
      <c r="N28" s="24">
        <f>BRPL_EOD!N28-BRPL_ISGS_exbus!N28</f>
        <v>-5.8745282190812986E-3</v>
      </c>
      <c r="O28" s="24">
        <f>BRPL_EOD!O28-BRPL_ISGS_exbus!O28</f>
        <v>1.0823339154768519E-3</v>
      </c>
      <c r="P28" s="24">
        <f>BRPL_EOD!P28-BRPL_ISGS_exbus!P28</f>
        <v>-2.3127704119545456E-3</v>
      </c>
      <c r="Q28" s="24">
        <f>BRPL_EOD!Q28-BRPL_ISGS_exbus!Q28</f>
        <v>-2.5824056603696022E-4</v>
      </c>
      <c r="R28" s="24">
        <f>BRPL_EOD!R28-BRPL_ISGS_exbus!R28</f>
        <v>9.2273180327850923E-4</v>
      </c>
      <c r="S28" s="24">
        <f>BRPL_EOD!S28-BRPL_ISGS_exbus!S28</f>
        <v>1.7769693121678642E-3</v>
      </c>
      <c r="T28" s="24">
        <f>BRPL_EOD!T28-BRPL_ISGS_exbus!T28</f>
        <v>0</v>
      </c>
      <c r="U28" s="24">
        <f>BRPL_EOD!U28-BRPL_ISGS_exbus!U28</f>
        <v>6.6116791682446774E-4</v>
      </c>
      <c r="V28" s="24">
        <f>BRPL_EOD!V28-BRPL_ISGS_exbus!V28</f>
        <v>-2.7913616212771331E-4</v>
      </c>
      <c r="W28" s="24">
        <f>BRPL_EOD!W28-BRPL_ISGS_exbus!W28</f>
        <v>1.000692959237881E-3</v>
      </c>
      <c r="X28" s="24">
        <f>BRPL_EOD!X28-BRPL_ISGS_exbus!X28</f>
        <v>-6.4865752525378184E-4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-2.4297093118548219E-3</v>
      </c>
      <c r="L29" s="24">
        <f>BRPL_EOD!L29-BRPL_ISGS_exbus!L29</f>
        <v>2.4625702730496357E-4</v>
      </c>
      <c r="M29" s="24">
        <f>BRPL_EOD!M29-BRPL_ISGS_exbus!M29</f>
        <v>-2.2180752760903033E-3</v>
      </c>
      <c r="N29" s="24">
        <f>BRPL_EOD!N29-BRPL_ISGS_exbus!N29</f>
        <v>-5.8745282190812986E-3</v>
      </c>
      <c r="O29" s="24">
        <f>BRPL_EOD!O29-BRPL_ISGS_exbus!O29</f>
        <v>1.0823339154768519E-3</v>
      </c>
      <c r="P29" s="24">
        <f>BRPL_EOD!P29-BRPL_ISGS_exbus!P29</f>
        <v>-2.3127704119545456E-3</v>
      </c>
      <c r="Q29" s="24">
        <f>BRPL_EOD!Q29-BRPL_ISGS_exbus!Q29</f>
        <v>-2.5824056603696022E-4</v>
      </c>
      <c r="R29" s="24">
        <f>BRPL_EOD!R29-BRPL_ISGS_exbus!R29</f>
        <v>4.3806567493120951E-3</v>
      </c>
      <c r="S29" s="24">
        <f>BRPL_EOD!S29-BRPL_ISGS_exbus!S29</f>
        <v>1.7769693121678642E-3</v>
      </c>
      <c r="T29" s="24">
        <f>BRPL_EOD!T29-BRPL_ISGS_exbus!T29</f>
        <v>0</v>
      </c>
      <c r="U29" s="24">
        <f>BRPL_EOD!U29-BRPL_ISGS_exbus!U29</f>
        <v>6.6116791682446774E-4</v>
      </c>
      <c r="V29" s="24">
        <f>BRPL_EOD!V29-BRPL_ISGS_exbus!V29</f>
        <v>-4.3461894736847029E-3</v>
      </c>
      <c r="W29" s="24">
        <f>BRPL_EOD!W29-BRPL_ISGS_exbus!W29</f>
        <v>5.9050261335755749E-3</v>
      </c>
      <c r="X29" s="24">
        <f>BRPL_EOD!X29-BRPL_ISGS_exbus!X29</f>
        <v>-1.5687278094134172E-3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-1.64246413987712E-4</v>
      </c>
      <c r="L30" s="24">
        <f>BRPL_EOD!L30-BRPL_ISGS_exbus!L30</f>
        <v>2.9329148112111625E-4</v>
      </c>
      <c r="M30" s="24">
        <f>BRPL_EOD!M30-BRPL_ISGS_exbus!M30</f>
        <v>-2.2180752760903033E-3</v>
      </c>
      <c r="N30" s="24">
        <f>BRPL_EOD!N30-BRPL_ISGS_exbus!N30</f>
        <v>-5.8745282190812986E-3</v>
      </c>
      <c r="O30" s="24">
        <f>BRPL_EOD!O30-BRPL_ISGS_exbus!O30</f>
        <v>1.0823339154768519E-3</v>
      </c>
      <c r="P30" s="24">
        <f>BRPL_EOD!P30-BRPL_ISGS_exbus!P30</f>
        <v>-2.3127704119545456E-3</v>
      </c>
      <c r="Q30" s="24">
        <f>BRPL_EOD!Q30-BRPL_ISGS_exbus!Q30</f>
        <v>8.0306748468927935E-6</v>
      </c>
      <c r="R30" s="24">
        <f>BRPL_EOD!R30-BRPL_ISGS_exbus!R30</f>
        <v>4.6151491442572024E-3</v>
      </c>
      <c r="S30" s="24">
        <f>BRPL_EOD!S30-BRPL_ISGS_exbus!S30</f>
        <v>7.4370240700183388E-4</v>
      </c>
      <c r="T30" s="24">
        <f>BRPL_EOD!T30-BRPL_ISGS_exbus!T30</f>
        <v>0</v>
      </c>
      <c r="U30" s="24">
        <f>BRPL_EOD!U30-BRPL_ISGS_exbus!U30</f>
        <v>6.6116791682446774E-4</v>
      </c>
      <c r="V30" s="24">
        <f>BRPL_EOD!V30-BRPL_ISGS_exbus!V30</f>
        <v>1.6866379999989078E-3</v>
      </c>
      <c r="W30" s="24">
        <f>BRPL_EOD!W30-BRPL_ISGS_exbus!W30</f>
        <v>5.9050261335755749E-3</v>
      </c>
      <c r="X30" s="24">
        <f>BRPL_EOD!X30-BRPL_ISGS_exbus!X30</f>
        <v>-1.5687278094134172E-3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0</v>
      </c>
      <c r="L31" s="24">
        <f>BRPL_EOD!L31-BRPL_ISGS_exbus!L31</f>
        <v>2.0832393798997373E-4</v>
      </c>
      <c r="M31" s="24">
        <f>BRPL_EOD!M31-BRPL_ISGS_exbus!M31</f>
        <v>-2.2180752760903033E-3</v>
      </c>
      <c r="N31" s="24">
        <f>BRPL_EOD!N31-BRPL_ISGS_exbus!N31</f>
        <v>-5.8745282190812986E-3</v>
      </c>
      <c r="O31" s="24">
        <f>BRPL_EOD!O31-BRPL_ISGS_exbus!O31</f>
        <v>1.0823339154768519E-3</v>
      </c>
      <c r="P31" s="24">
        <f>BRPL_EOD!P31-BRPL_ISGS_exbus!P31</f>
        <v>-2.3127704119545456E-3</v>
      </c>
      <c r="Q31" s="24">
        <f>BRPL_EOD!Q31-BRPL_ISGS_exbus!Q31</f>
        <v>8.0306748468927935E-6</v>
      </c>
      <c r="R31" s="24">
        <f>BRPL_EOD!R31-BRPL_ISGS_exbus!R31</f>
        <v>4.6151491442572024E-3</v>
      </c>
      <c r="S31" s="24">
        <f>BRPL_EOD!S31-BRPL_ISGS_exbus!S31</f>
        <v>7.4370240700183388E-4</v>
      </c>
      <c r="T31" s="24">
        <f>BRPL_EOD!T31-BRPL_ISGS_exbus!T31</f>
        <v>0</v>
      </c>
      <c r="U31" s="24">
        <f>BRPL_EOD!U31-BRPL_ISGS_exbus!U31</f>
        <v>6.6116791682446774E-4</v>
      </c>
      <c r="V31" s="24">
        <f>BRPL_EOD!V31-BRPL_ISGS_exbus!V31</f>
        <v>1.6866379999989078E-3</v>
      </c>
      <c r="W31" s="24">
        <f>BRPL_EOD!W31-BRPL_ISGS_exbus!W31</f>
        <v>5.9050261335755749E-3</v>
      </c>
      <c r="X31" s="24">
        <f>BRPL_EOD!X31-BRPL_ISGS_exbus!X31</f>
        <v>-1.5687278094134172E-3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-2.7721461187297791E-3</v>
      </c>
      <c r="L32" s="24">
        <f>BRPL_EOD!L32-BRPL_ISGS_exbus!L32</f>
        <v>-2.7260664808359536E-4</v>
      </c>
      <c r="M32" s="24">
        <f>BRPL_EOD!M32-BRPL_ISGS_exbus!M32</f>
        <v>-2.2180752760903033E-3</v>
      </c>
      <c r="N32" s="24">
        <f>BRPL_EOD!N32-BRPL_ISGS_exbus!N32</f>
        <v>-5.8745282190812986E-3</v>
      </c>
      <c r="O32" s="24">
        <f>BRPL_EOD!O32-BRPL_ISGS_exbus!O32</f>
        <v>1.0823339154768519E-3</v>
      </c>
      <c r="P32" s="24">
        <f>BRPL_EOD!P32-BRPL_ISGS_exbus!P32</f>
        <v>-2.3127704119545456E-3</v>
      </c>
      <c r="Q32" s="24">
        <f>BRPL_EOD!Q32-BRPL_ISGS_exbus!Q32</f>
        <v>-1.6626730038025173E-3</v>
      </c>
      <c r="R32" s="24">
        <f>BRPL_EOD!R32-BRPL_ISGS_exbus!R32</f>
        <v>4.6151491442572024E-3</v>
      </c>
      <c r="S32" s="24">
        <f>BRPL_EOD!S32-BRPL_ISGS_exbus!S32</f>
        <v>-2.5874341846758853E-3</v>
      </c>
      <c r="T32" s="24">
        <f>BRPL_EOD!T32-BRPL_ISGS_exbus!T32</f>
        <v>0</v>
      </c>
      <c r="U32" s="24">
        <f>BRPL_EOD!U32-BRPL_ISGS_exbus!U32</f>
        <v>6.6116791682446774E-4</v>
      </c>
      <c r="V32" s="24">
        <f>BRPL_EOD!V32-BRPL_ISGS_exbus!V32</f>
        <v>1.6866379999989078E-3</v>
      </c>
      <c r="W32" s="24">
        <f>BRPL_EOD!W32-BRPL_ISGS_exbus!W32</f>
        <v>5.9050261335755749E-3</v>
      </c>
      <c r="X32" s="24">
        <f>BRPL_EOD!X32-BRPL_ISGS_exbus!X32</f>
        <v>-1.5687278094134172E-3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-3.2888957150589704E-3</v>
      </c>
      <c r="L33" s="24">
        <f>BRPL_EOD!L33-BRPL_ISGS_exbus!L33</f>
        <v>-2.7260664808359536E-4</v>
      </c>
      <c r="M33" s="24">
        <f>BRPL_EOD!M33-BRPL_ISGS_exbus!M33</f>
        <v>-2.2180752760903033E-3</v>
      </c>
      <c r="N33" s="24">
        <f>BRPL_EOD!N33-BRPL_ISGS_exbus!N33</f>
        <v>-5.8745282190812986E-3</v>
      </c>
      <c r="O33" s="24">
        <f>BRPL_EOD!O33-BRPL_ISGS_exbus!O33</f>
        <v>1.0823339154768519E-3</v>
      </c>
      <c r="P33" s="24">
        <f>BRPL_EOD!P33-BRPL_ISGS_exbus!P33</f>
        <v>-2.3127704119545456E-3</v>
      </c>
      <c r="Q33" s="24">
        <f>BRPL_EOD!Q33-BRPL_ISGS_exbus!Q33</f>
        <v>-1.6626730038025173E-3</v>
      </c>
      <c r="R33" s="24">
        <f>BRPL_EOD!R33-BRPL_ISGS_exbus!R33</f>
        <v>4.6151491442572024E-3</v>
      </c>
      <c r="S33" s="24">
        <f>BRPL_EOD!S33-BRPL_ISGS_exbus!S33</f>
        <v>-2.5874341846758853E-3</v>
      </c>
      <c r="T33" s="24">
        <f>BRPL_EOD!T33-BRPL_ISGS_exbus!T33</f>
        <v>0</v>
      </c>
      <c r="U33" s="24">
        <f>BRPL_EOD!U33-BRPL_ISGS_exbus!U33</f>
        <v>6.6116791682446774E-4</v>
      </c>
      <c r="V33" s="24">
        <f>BRPL_EOD!V33-BRPL_ISGS_exbus!V33</f>
        <v>1.6866379999989078E-3</v>
      </c>
      <c r="W33" s="24">
        <f>BRPL_EOD!W33-BRPL_ISGS_exbus!W33</f>
        <v>5.9050261335755749E-3</v>
      </c>
      <c r="X33" s="24">
        <f>BRPL_EOD!X33-BRPL_ISGS_exbus!X33</f>
        <v>-1.5687278094134172E-3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-3.9799161451128384E-3</v>
      </c>
      <c r="L34" s="24">
        <f>BRPL_EOD!L34-BRPL_ISGS_exbus!L34</f>
        <v>-2.2109354437205297E-4</v>
      </c>
      <c r="M34" s="24">
        <f>BRPL_EOD!M34-BRPL_ISGS_exbus!M34</f>
        <v>-2.2180752760903033E-3</v>
      </c>
      <c r="N34" s="24">
        <f>BRPL_EOD!N34-BRPL_ISGS_exbus!N34</f>
        <v>-5.8745282190812986E-3</v>
      </c>
      <c r="O34" s="24">
        <f>BRPL_EOD!O34-BRPL_ISGS_exbus!O34</f>
        <v>1.0823339154768519E-3</v>
      </c>
      <c r="P34" s="24">
        <f>BRPL_EOD!P34-BRPL_ISGS_exbus!P34</f>
        <v>-2.3127704119545456E-3</v>
      </c>
      <c r="Q34" s="24">
        <f>BRPL_EOD!Q34-BRPL_ISGS_exbus!Q34</f>
        <v>-1.6626730038025173E-3</v>
      </c>
      <c r="R34" s="24">
        <f>BRPL_EOD!R34-BRPL_ISGS_exbus!R34</f>
        <v>4.6151491442572024E-3</v>
      </c>
      <c r="S34" s="24">
        <f>BRPL_EOD!S34-BRPL_ISGS_exbus!S34</f>
        <v>-2.5874341846758853E-3</v>
      </c>
      <c r="T34" s="24">
        <f>BRPL_EOD!T34-BRPL_ISGS_exbus!T34</f>
        <v>0</v>
      </c>
      <c r="U34" s="24">
        <f>BRPL_EOD!U34-BRPL_ISGS_exbus!U34</f>
        <v>6.6116791682446774E-4</v>
      </c>
      <c r="V34" s="24">
        <f>BRPL_EOD!V34-BRPL_ISGS_exbus!V34</f>
        <v>1.6866379999989078E-3</v>
      </c>
      <c r="W34" s="24">
        <f>BRPL_EOD!W34-BRPL_ISGS_exbus!W34</f>
        <v>5.9050261335755749E-3</v>
      </c>
      <c r="X34" s="24">
        <f>BRPL_EOD!X34-BRPL_ISGS_exbus!X34</f>
        <v>-1.5687278094134172E-3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8.6349208455658299E-3</v>
      </c>
      <c r="L35" s="24">
        <f>BRPL_EOD!L35-BRPL_ISGS_exbus!L35</f>
        <v>1.1689843701745417E-4</v>
      </c>
      <c r="M35" s="24">
        <f>BRPL_EOD!M35-BRPL_ISGS_exbus!M35</f>
        <v>-2.2180752760903033E-3</v>
      </c>
      <c r="N35" s="24">
        <f>BRPL_EOD!N35-BRPL_ISGS_exbus!N35</f>
        <v>-5.8745282190812986E-3</v>
      </c>
      <c r="O35" s="24">
        <f>BRPL_EOD!O35-BRPL_ISGS_exbus!O35</f>
        <v>1.0823339154768519E-3</v>
      </c>
      <c r="P35" s="24">
        <f>BRPL_EOD!P35-BRPL_ISGS_exbus!P35</f>
        <v>-2.3127704119545456E-3</v>
      </c>
      <c r="Q35" s="24">
        <f>BRPL_EOD!Q35-BRPL_ISGS_exbus!Q35</f>
        <v>1.654429530201007E-3</v>
      </c>
      <c r="R35" s="24">
        <f>BRPL_EOD!R35-BRPL_ISGS_exbus!R35</f>
        <v>4.6151491442572024E-3</v>
      </c>
      <c r="S35" s="24">
        <f>BRPL_EOD!S35-BRPL_ISGS_exbus!S35</f>
        <v>-6.1884536082423836E-4</v>
      </c>
      <c r="T35" s="24">
        <f>BRPL_EOD!T35-BRPL_ISGS_exbus!T35</f>
        <v>0</v>
      </c>
      <c r="U35" s="24">
        <f>BRPL_EOD!U35-BRPL_ISGS_exbus!U35</f>
        <v>6.6116791682446774E-4</v>
      </c>
      <c r="V35" s="24">
        <f>BRPL_EOD!V35-BRPL_ISGS_exbus!V35</f>
        <v>1.6866379999989078E-3</v>
      </c>
      <c r="W35" s="24">
        <f>BRPL_EOD!W35-BRPL_ISGS_exbus!W35</f>
        <v>5.9050261335755749E-3</v>
      </c>
      <c r="X35" s="24">
        <f>BRPL_EOD!X35-BRPL_ISGS_exbus!X35</f>
        <v>-1.5687278094134172E-3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-1.901598546396599E-3</v>
      </c>
      <c r="L36" s="24">
        <f>BRPL_EOD!L36-BRPL_ISGS_exbus!L36</f>
        <v>1.1689843701745417E-4</v>
      </c>
      <c r="M36" s="24">
        <f>BRPL_EOD!M36-BRPL_ISGS_exbus!M36</f>
        <v>-2.2180752760903033E-3</v>
      </c>
      <c r="N36" s="24">
        <f>BRPL_EOD!N36-BRPL_ISGS_exbus!N36</f>
        <v>-5.8745282190812986E-3</v>
      </c>
      <c r="O36" s="24">
        <f>BRPL_EOD!O36-BRPL_ISGS_exbus!O36</f>
        <v>1.0823339154768519E-3</v>
      </c>
      <c r="P36" s="24">
        <f>BRPL_EOD!P36-BRPL_ISGS_exbus!P36</f>
        <v>-2.3127704119545456E-3</v>
      </c>
      <c r="Q36" s="24">
        <f>BRPL_EOD!Q36-BRPL_ISGS_exbus!Q36</f>
        <v>8.0306748468927935E-6</v>
      </c>
      <c r="R36" s="24">
        <f>BRPL_EOD!R36-BRPL_ISGS_exbus!R36</f>
        <v>4.6151491442572024E-3</v>
      </c>
      <c r="S36" s="24">
        <f>BRPL_EOD!S36-BRPL_ISGS_exbus!S36</f>
        <v>7.4370240700183388E-4</v>
      </c>
      <c r="T36" s="24">
        <f>BRPL_EOD!T36-BRPL_ISGS_exbus!T36</f>
        <v>0</v>
      </c>
      <c r="U36" s="24">
        <f>BRPL_EOD!U36-BRPL_ISGS_exbus!U36</f>
        <v>6.6116791682446774E-4</v>
      </c>
      <c r="V36" s="24">
        <f>BRPL_EOD!V36-BRPL_ISGS_exbus!V36</f>
        <v>1.6866379999989078E-3</v>
      </c>
      <c r="W36" s="24">
        <f>BRPL_EOD!W36-BRPL_ISGS_exbus!W36</f>
        <v>5.9050261335755749E-3</v>
      </c>
      <c r="X36" s="24">
        <f>BRPL_EOD!X36-BRPL_ISGS_exbus!X36</f>
        <v>-1.5687278094134172E-3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4.5380045453953244E-3</v>
      </c>
      <c r="L37" s="24">
        <f>BRPL_EOD!L37-BRPL_ISGS_exbus!L37</f>
        <v>1.1689843701745417E-4</v>
      </c>
      <c r="M37" s="24">
        <f>BRPL_EOD!M37-BRPL_ISGS_exbus!M37</f>
        <v>-2.2180752760903033E-3</v>
      </c>
      <c r="N37" s="24">
        <f>BRPL_EOD!N37-BRPL_ISGS_exbus!N37</f>
        <v>-5.8745282190812986E-3</v>
      </c>
      <c r="O37" s="24">
        <f>BRPL_EOD!O37-BRPL_ISGS_exbus!O37</f>
        <v>1.0823339154768519E-3</v>
      </c>
      <c r="P37" s="24">
        <f>BRPL_EOD!P37-BRPL_ISGS_exbus!P37</f>
        <v>-2.3127704119545456E-3</v>
      </c>
      <c r="Q37" s="24">
        <f>BRPL_EOD!Q37-BRPL_ISGS_exbus!Q37</f>
        <v>8.0306748468927935E-6</v>
      </c>
      <c r="R37" s="24">
        <f>BRPL_EOD!R37-BRPL_ISGS_exbus!R37</f>
        <v>4.6151491442572024E-3</v>
      </c>
      <c r="S37" s="24">
        <f>BRPL_EOD!S37-BRPL_ISGS_exbus!S37</f>
        <v>7.4370240700183388E-4</v>
      </c>
      <c r="T37" s="24">
        <f>BRPL_EOD!T37-BRPL_ISGS_exbus!T37</f>
        <v>0</v>
      </c>
      <c r="U37" s="24">
        <f>BRPL_EOD!U37-BRPL_ISGS_exbus!U37</f>
        <v>6.6116791682446774E-4</v>
      </c>
      <c r="V37" s="24">
        <f>BRPL_EOD!V37-BRPL_ISGS_exbus!V37</f>
        <v>1.6866379999989078E-3</v>
      </c>
      <c r="W37" s="24">
        <f>BRPL_EOD!W37-BRPL_ISGS_exbus!W37</f>
        <v>5.9050261335755749E-3</v>
      </c>
      <c r="X37" s="24">
        <f>BRPL_EOD!X37-BRPL_ISGS_exbus!X37</f>
        <v>-1.5687278094134172E-3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4.443040494777506E-3</v>
      </c>
      <c r="L38" s="24">
        <f>BRPL_EOD!L38-BRPL_ISGS_exbus!L38</f>
        <v>-8.2760722348140803E-5</v>
      </c>
      <c r="M38" s="24">
        <f>BRPL_EOD!M38-BRPL_ISGS_exbus!M38</f>
        <v>-2.2180752760903033E-3</v>
      </c>
      <c r="N38" s="24">
        <f>BRPL_EOD!N38-BRPL_ISGS_exbus!N38</f>
        <v>-5.8745282190812986E-3</v>
      </c>
      <c r="O38" s="24">
        <f>BRPL_EOD!O38-BRPL_ISGS_exbus!O38</f>
        <v>1.0823339154768519E-3</v>
      </c>
      <c r="P38" s="24">
        <f>BRPL_EOD!P38-BRPL_ISGS_exbus!P38</f>
        <v>-2.3127704119545456E-3</v>
      </c>
      <c r="Q38" s="24">
        <f>BRPL_EOD!Q38-BRPL_ISGS_exbus!Q38</f>
        <v>8.0306748468927935E-6</v>
      </c>
      <c r="R38" s="24">
        <f>BRPL_EOD!R38-BRPL_ISGS_exbus!R38</f>
        <v>4.6151491442572024E-3</v>
      </c>
      <c r="S38" s="24">
        <f>BRPL_EOD!S38-BRPL_ISGS_exbus!S38</f>
        <v>7.4370240700183388E-4</v>
      </c>
      <c r="T38" s="24">
        <f>BRPL_EOD!T38-BRPL_ISGS_exbus!T38</f>
        <v>0</v>
      </c>
      <c r="U38" s="24">
        <f>BRPL_EOD!U38-BRPL_ISGS_exbus!U38</f>
        <v>6.6116791682446774E-4</v>
      </c>
      <c r="V38" s="24">
        <f>BRPL_EOD!V38-BRPL_ISGS_exbus!V38</f>
        <v>1.6866379999989078E-3</v>
      </c>
      <c r="W38" s="24">
        <f>BRPL_EOD!W38-BRPL_ISGS_exbus!W38</f>
        <v>5.9050261335755749E-3</v>
      </c>
      <c r="X38" s="24">
        <f>BRPL_EOD!X38-BRPL_ISGS_exbus!X38</f>
        <v>-1.5687278094134172E-3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4.3266309407385961E-3</v>
      </c>
      <c r="L39" s="24">
        <f>BRPL_EOD!L39-BRPL_ISGS_exbus!L39</f>
        <v>-4.5566209124103807E-5</v>
      </c>
      <c r="M39" s="24">
        <f>BRPL_EOD!M39-BRPL_ISGS_exbus!M39</f>
        <v>-2.2180752760903033E-3</v>
      </c>
      <c r="N39" s="24">
        <f>BRPL_EOD!N39-BRPL_ISGS_exbus!N39</f>
        <v>-5.8745282190812986E-3</v>
      </c>
      <c r="O39" s="24">
        <f>BRPL_EOD!O39-BRPL_ISGS_exbus!O39</f>
        <v>1.0823339154768519E-3</v>
      </c>
      <c r="P39" s="24">
        <f>BRPL_EOD!P39-BRPL_ISGS_exbus!P39</f>
        <v>-2.3127704119545456E-3</v>
      </c>
      <c r="Q39" s="24">
        <f>BRPL_EOD!Q39-BRPL_ISGS_exbus!Q39</f>
        <v>-1.1709392378982386E-3</v>
      </c>
      <c r="R39" s="24">
        <f>BRPL_EOD!R39-BRPL_ISGS_exbus!R39</f>
        <v>4.6151491442572024E-3</v>
      </c>
      <c r="S39" s="24">
        <f>BRPL_EOD!S39-BRPL_ISGS_exbus!S39</f>
        <v>-1.6915226772358238E-3</v>
      </c>
      <c r="T39" s="24">
        <f>BRPL_EOD!T39-BRPL_ISGS_exbus!T39</f>
        <v>0</v>
      </c>
      <c r="U39" s="24">
        <f>BRPL_EOD!U39-BRPL_ISGS_exbus!U39</f>
        <v>6.6116791682446774E-4</v>
      </c>
      <c r="V39" s="24">
        <f>BRPL_EOD!V39-BRPL_ISGS_exbus!V39</f>
        <v>1.6866379999989078E-3</v>
      </c>
      <c r="W39" s="24">
        <f>BRPL_EOD!W39-BRPL_ISGS_exbus!W39</f>
        <v>5.9050261335755749E-3</v>
      </c>
      <c r="X39" s="24">
        <f>BRPL_EOD!X39-BRPL_ISGS_exbus!X39</f>
        <v>-1.5687278094134172E-3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4.5722370355747444E-3</v>
      </c>
      <c r="L40" s="24">
        <f>BRPL_EOD!L40-BRPL_ISGS_exbus!L40</f>
        <v>-4.4990522312104986E-6</v>
      </c>
      <c r="M40" s="24">
        <f>BRPL_EOD!M40-BRPL_ISGS_exbus!M40</f>
        <v>-2.2180752760903033E-3</v>
      </c>
      <c r="N40" s="24">
        <f>BRPL_EOD!N40-BRPL_ISGS_exbus!N40</f>
        <v>-5.8745282190812986E-3</v>
      </c>
      <c r="O40" s="24">
        <f>BRPL_EOD!O40-BRPL_ISGS_exbus!O40</f>
        <v>1.0823339154768519E-3</v>
      </c>
      <c r="P40" s="24">
        <f>BRPL_EOD!P40-BRPL_ISGS_exbus!P40</f>
        <v>-2.3127704119545456E-3</v>
      </c>
      <c r="Q40" s="24">
        <f>BRPL_EOD!Q40-BRPL_ISGS_exbus!Q40</f>
        <v>-1.1709392378982386E-3</v>
      </c>
      <c r="R40" s="24">
        <f>BRPL_EOD!R40-BRPL_ISGS_exbus!R40</f>
        <v>4.6151491442572024E-3</v>
      </c>
      <c r="S40" s="24">
        <f>BRPL_EOD!S40-BRPL_ISGS_exbus!S40</f>
        <v>-1.6915226772358238E-3</v>
      </c>
      <c r="T40" s="24">
        <f>BRPL_EOD!T40-BRPL_ISGS_exbus!T40</f>
        <v>0</v>
      </c>
      <c r="U40" s="24">
        <f>BRPL_EOD!U40-BRPL_ISGS_exbus!U40</f>
        <v>6.6116791682446774E-4</v>
      </c>
      <c r="V40" s="24">
        <f>BRPL_EOD!V40-BRPL_ISGS_exbus!V40</f>
        <v>1.6866379999989078E-3</v>
      </c>
      <c r="W40" s="24">
        <f>BRPL_EOD!W40-BRPL_ISGS_exbus!W40</f>
        <v>5.9050261335755749E-3</v>
      </c>
      <c r="X40" s="24">
        <f>BRPL_EOD!X40-BRPL_ISGS_exbus!X40</f>
        <v>-1.5687278094134172E-3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5.6265809617457307E-3</v>
      </c>
      <c r="L41" s="24">
        <f>BRPL_EOD!L41-BRPL_ISGS_exbus!L41</f>
        <v>-2.972655969930571E-4</v>
      </c>
      <c r="M41" s="24">
        <f>BRPL_EOD!M41-BRPL_ISGS_exbus!M41</f>
        <v>-2.2180752760903033E-3</v>
      </c>
      <c r="N41" s="24">
        <f>BRPL_EOD!N41-BRPL_ISGS_exbus!N41</f>
        <v>-5.8745282190812986E-3</v>
      </c>
      <c r="O41" s="24">
        <f>BRPL_EOD!O41-BRPL_ISGS_exbus!O41</f>
        <v>1.0823339154768519E-3</v>
      </c>
      <c r="P41" s="24">
        <f>BRPL_EOD!P41-BRPL_ISGS_exbus!P41</f>
        <v>-2.3127704119545456E-3</v>
      </c>
      <c r="Q41" s="24">
        <f>BRPL_EOD!Q41-BRPL_ISGS_exbus!Q41</f>
        <v>-1.1709392378982386E-3</v>
      </c>
      <c r="R41" s="24">
        <f>BRPL_EOD!R41-BRPL_ISGS_exbus!R41</f>
        <v>4.6151491442572024E-3</v>
      </c>
      <c r="S41" s="24">
        <f>BRPL_EOD!S41-BRPL_ISGS_exbus!S41</f>
        <v>-1.6915226772358238E-3</v>
      </c>
      <c r="T41" s="24">
        <f>BRPL_EOD!T41-BRPL_ISGS_exbus!T41</f>
        <v>0</v>
      </c>
      <c r="U41" s="24">
        <f>BRPL_EOD!U41-BRPL_ISGS_exbus!U41</f>
        <v>6.6116791682446774E-4</v>
      </c>
      <c r="V41" s="24">
        <f>BRPL_EOD!V41-BRPL_ISGS_exbus!V41</f>
        <v>1.6866379999989078E-3</v>
      </c>
      <c r="W41" s="24">
        <f>BRPL_EOD!W41-BRPL_ISGS_exbus!W41</f>
        <v>5.9050261335755749E-3</v>
      </c>
      <c r="X41" s="24">
        <f>BRPL_EOD!X41-BRPL_ISGS_exbus!X41</f>
        <v>-1.5687278094134172E-3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7.2910495676410392E-3</v>
      </c>
      <c r="L42" s="24">
        <f>BRPL_EOD!L42-BRPL_ISGS_exbus!L42</f>
        <v>7.8455481180128572E-5</v>
      </c>
      <c r="M42" s="24">
        <f>BRPL_EOD!M42-BRPL_ISGS_exbus!M42</f>
        <v>-2.2180752760903033E-3</v>
      </c>
      <c r="N42" s="24">
        <f>BRPL_EOD!N42-BRPL_ISGS_exbus!N42</f>
        <v>-5.8745282190812986E-3</v>
      </c>
      <c r="O42" s="24">
        <f>BRPL_EOD!O42-BRPL_ISGS_exbus!O42</f>
        <v>1.0823339154768519E-3</v>
      </c>
      <c r="P42" s="24">
        <f>BRPL_EOD!P42-BRPL_ISGS_exbus!P42</f>
        <v>-2.3127704119545456E-3</v>
      </c>
      <c r="Q42" s="24">
        <f>BRPL_EOD!Q42-BRPL_ISGS_exbus!Q42</f>
        <v>-1.1709392378982386E-3</v>
      </c>
      <c r="R42" s="24">
        <f>BRPL_EOD!R42-BRPL_ISGS_exbus!R42</f>
        <v>4.6151491442572024E-3</v>
      </c>
      <c r="S42" s="24">
        <f>BRPL_EOD!S42-BRPL_ISGS_exbus!S42</f>
        <v>-1.6915226772358238E-3</v>
      </c>
      <c r="T42" s="24">
        <f>BRPL_EOD!T42-BRPL_ISGS_exbus!T42</f>
        <v>0</v>
      </c>
      <c r="U42" s="24">
        <f>BRPL_EOD!U42-BRPL_ISGS_exbus!U42</f>
        <v>6.6116791682446774E-4</v>
      </c>
      <c r="V42" s="24">
        <f>BRPL_EOD!V42-BRPL_ISGS_exbus!V42</f>
        <v>1.6866379999989078E-3</v>
      </c>
      <c r="W42" s="24">
        <f>BRPL_EOD!W42-BRPL_ISGS_exbus!W42</f>
        <v>5.9050261335755749E-3</v>
      </c>
      <c r="X42" s="24">
        <f>BRPL_EOD!X42-BRPL_ISGS_exbus!X42</f>
        <v>-1.5687278094134172E-3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8.781503901616361E-3</v>
      </c>
      <c r="L43" s="24">
        <f>BRPL_EOD!L43-BRPL_ISGS_exbus!L43</f>
        <v>-9.2334620550360569E-5</v>
      </c>
      <c r="M43" s="24">
        <f>BRPL_EOD!M43-BRPL_ISGS_exbus!M43</f>
        <v>-2.2180752760903033E-3</v>
      </c>
      <c r="N43" s="24">
        <f>BRPL_EOD!N43-BRPL_ISGS_exbus!N43</f>
        <v>-5.8745282190812986E-3</v>
      </c>
      <c r="O43" s="24">
        <f>BRPL_EOD!O43-BRPL_ISGS_exbus!O43</f>
        <v>1.0823339154768519E-3</v>
      </c>
      <c r="P43" s="24">
        <f>BRPL_EOD!P43-BRPL_ISGS_exbus!P43</f>
        <v>-2.3127704119545456E-3</v>
      </c>
      <c r="Q43" s="24">
        <f>BRPL_EOD!Q43-BRPL_ISGS_exbus!Q43</f>
        <v>-1.1709392378982386E-3</v>
      </c>
      <c r="R43" s="24">
        <f>BRPL_EOD!R43-BRPL_ISGS_exbus!R43</f>
        <v>3.2610206497807326E-3</v>
      </c>
      <c r="S43" s="24">
        <f>BRPL_EOD!S43-BRPL_ISGS_exbus!S43</f>
        <v>-1.6915226772358238E-3</v>
      </c>
      <c r="T43" s="24">
        <f>BRPL_EOD!T43-BRPL_ISGS_exbus!T43</f>
        <v>0</v>
      </c>
      <c r="U43" s="24">
        <f>BRPL_EOD!U43-BRPL_ISGS_exbus!U43</f>
        <v>6.6116791682446774E-4</v>
      </c>
      <c r="V43" s="24">
        <f>BRPL_EOD!V43-BRPL_ISGS_exbus!V43</f>
        <v>1.6866379999989078E-3</v>
      </c>
      <c r="W43" s="24">
        <f>BRPL_EOD!W43-BRPL_ISGS_exbus!W43</f>
        <v>5.9050261335755749E-3</v>
      </c>
      <c r="X43" s="24">
        <f>BRPL_EOD!X43-BRPL_ISGS_exbus!X43</f>
        <v>-1.5687278094134172E-3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8.0724776501597262E-3</v>
      </c>
      <c r="L44" s="24">
        <f>BRPL_EOD!L44-BRPL_ISGS_exbus!L44</f>
        <v>-9.2334620550360569E-5</v>
      </c>
      <c r="M44" s="24">
        <f>BRPL_EOD!M44-BRPL_ISGS_exbus!M44</f>
        <v>-2.2180752760903033E-3</v>
      </c>
      <c r="N44" s="24">
        <f>BRPL_EOD!N44-BRPL_ISGS_exbus!N44</f>
        <v>-5.8745282190812986E-3</v>
      </c>
      <c r="O44" s="24">
        <f>BRPL_EOD!O44-BRPL_ISGS_exbus!O44</f>
        <v>1.0823339154768519E-3</v>
      </c>
      <c r="P44" s="24">
        <f>BRPL_EOD!P44-BRPL_ISGS_exbus!P44</f>
        <v>-2.3127704119545456E-3</v>
      </c>
      <c r="Q44" s="24">
        <f>BRPL_EOD!Q44-BRPL_ISGS_exbus!Q44</f>
        <v>-1.1709392378982386E-3</v>
      </c>
      <c r="R44" s="24">
        <f>BRPL_EOD!R44-BRPL_ISGS_exbus!R44</f>
        <v>4.3806567493120951E-3</v>
      </c>
      <c r="S44" s="24">
        <f>BRPL_EOD!S44-BRPL_ISGS_exbus!S44</f>
        <v>-1.6915226772358238E-3</v>
      </c>
      <c r="T44" s="24">
        <f>BRPL_EOD!T44-BRPL_ISGS_exbus!T44</f>
        <v>0</v>
      </c>
      <c r="U44" s="24">
        <f>BRPL_EOD!U44-BRPL_ISGS_exbus!U44</f>
        <v>6.6116791682446774E-4</v>
      </c>
      <c r="V44" s="24">
        <f>BRPL_EOD!V44-BRPL_ISGS_exbus!V44</f>
        <v>1.6866379999989078E-3</v>
      </c>
      <c r="W44" s="24">
        <f>BRPL_EOD!W44-BRPL_ISGS_exbus!W44</f>
        <v>5.9050261335755749E-3</v>
      </c>
      <c r="X44" s="24">
        <f>BRPL_EOD!X44-BRPL_ISGS_exbus!X44</f>
        <v>-1.5687278094134172E-3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-7.4790659934933501E-3</v>
      </c>
      <c r="L45" s="24">
        <f>BRPL_EOD!L45-BRPL_ISGS_exbus!L45</f>
        <v>3.9392678257144098E-5</v>
      </c>
      <c r="M45" s="24">
        <f>BRPL_EOD!M45-BRPL_ISGS_exbus!M45</f>
        <v>-2.2180752760903033E-3</v>
      </c>
      <c r="N45" s="24">
        <f>BRPL_EOD!N45-BRPL_ISGS_exbus!N45</f>
        <v>-5.8745282190812986E-3</v>
      </c>
      <c r="O45" s="24">
        <f>BRPL_EOD!O45-BRPL_ISGS_exbus!O45</f>
        <v>1.0823339154768519E-3</v>
      </c>
      <c r="P45" s="24">
        <f>BRPL_EOD!P45-BRPL_ISGS_exbus!P45</f>
        <v>-2.3127704119545456E-3</v>
      </c>
      <c r="Q45" s="24">
        <f>BRPL_EOD!Q45-BRPL_ISGS_exbus!Q45</f>
        <v>-1.1709392378982386E-3</v>
      </c>
      <c r="R45" s="24">
        <f>BRPL_EOD!R45-BRPL_ISGS_exbus!R45</f>
        <v>4.3806567493120951E-3</v>
      </c>
      <c r="S45" s="24">
        <f>BRPL_EOD!S45-BRPL_ISGS_exbus!S45</f>
        <v>-1.6915226772358238E-3</v>
      </c>
      <c r="T45" s="24">
        <f>BRPL_EOD!T45-BRPL_ISGS_exbus!T45</f>
        <v>0</v>
      </c>
      <c r="U45" s="24">
        <f>BRPL_EOD!U45-BRPL_ISGS_exbus!U45</f>
        <v>6.6116791682446774E-4</v>
      </c>
      <c r="V45" s="24">
        <f>BRPL_EOD!V45-BRPL_ISGS_exbus!V45</f>
        <v>-4.6981134194368224E-4</v>
      </c>
      <c r="W45" s="24">
        <f>BRPL_EOD!W45-BRPL_ISGS_exbus!W45</f>
        <v>6.6971421280932475E-3</v>
      </c>
      <c r="X45" s="24">
        <f>BRPL_EOD!X45-BRPL_ISGS_exbus!X45</f>
        <v>-2.1174187646337828E-3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-7.4790659934933501E-3</v>
      </c>
      <c r="L46" s="24">
        <f>BRPL_EOD!L46-BRPL_ISGS_exbus!L46</f>
        <v>8.82080723734191E-5</v>
      </c>
      <c r="M46" s="24">
        <f>BRPL_EOD!M46-BRPL_ISGS_exbus!M46</f>
        <v>-2.2180752760903033E-3</v>
      </c>
      <c r="N46" s="24">
        <f>BRPL_EOD!N46-BRPL_ISGS_exbus!N46</f>
        <v>-5.8745282190812986E-3</v>
      </c>
      <c r="O46" s="24">
        <f>BRPL_EOD!O46-BRPL_ISGS_exbus!O46</f>
        <v>1.0823339154768519E-3</v>
      </c>
      <c r="P46" s="24">
        <f>BRPL_EOD!P46-BRPL_ISGS_exbus!P46</f>
        <v>-2.3127704119545456E-3</v>
      </c>
      <c r="Q46" s="24">
        <f>BRPL_EOD!Q46-BRPL_ISGS_exbus!Q46</f>
        <v>-1.1709392378982386E-3</v>
      </c>
      <c r="R46" s="24">
        <f>BRPL_EOD!R46-BRPL_ISGS_exbus!R46</f>
        <v>4.3806567493120951E-3</v>
      </c>
      <c r="S46" s="24">
        <f>BRPL_EOD!S46-BRPL_ISGS_exbus!S46</f>
        <v>-1.6915226772358238E-3</v>
      </c>
      <c r="T46" s="24">
        <f>BRPL_EOD!T46-BRPL_ISGS_exbus!T46</f>
        <v>0</v>
      </c>
      <c r="U46" s="24">
        <f>BRPL_EOD!U46-BRPL_ISGS_exbus!U46</f>
        <v>6.6116791682446774E-4</v>
      </c>
      <c r="V46" s="24">
        <f>BRPL_EOD!V46-BRPL_ISGS_exbus!V46</f>
        <v>-4.6981134194368224E-4</v>
      </c>
      <c r="W46" s="24">
        <f>BRPL_EOD!W46-BRPL_ISGS_exbus!W46</f>
        <v>6.6971421280932475E-3</v>
      </c>
      <c r="X46" s="24">
        <f>BRPL_EOD!X46-BRPL_ISGS_exbus!X46</f>
        <v>1.9260661618147878E-3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-7.4790659934933501E-3</v>
      </c>
      <c r="L47" s="24">
        <f>BRPL_EOD!L47-BRPL_ISGS_exbus!L47</f>
        <v>-1.0441332826971461E-4</v>
      </c>
      <c r="M47" s="24">
        <f>BRPL_EOD!M47-BRPL_ISGS_exbus!M47</f>
        <v>-2.2180752760903033E-3</v>
      </c>
      <c r="N47" s="24">
        <f>BRPL_EOD!N47-BRPL_ISGS_exbus!N47</f>
        <v>-5.8745282190812986E-3</v>
      </c>
      <c r="O47" s="24">
        <f>BRPL_EOD!O47-BRPL_ISGS_exbus!O47</f>
        <v>1.0823339154768519E-3</v>
      </c>
      <c r="P47" s="24">
        <f>BRPL_EOD!P47-BRPL_ISGS_exbus!P47</f>
        <v>-2.3127704119545456E-3</v>
      </c>
      <c r="Q47" s="24">
        <f>BRPL_EOD!Q47-BRPL_ISGS_exbus!Q47</f>
        <v>-1.1709392378982386E-3</v>
      </c>
      <c r="R47" s="24">
        <f>BRPL_EOD!R47-BRPL_ISGS_exbus!R47</f>
        <v>4.3806567493120951E-3</v>
      </c>
      <c r="S47" s="24">
        <f>BRPL_EOD!S47-BRPL_ISGS_exbus!S47</f>
        <v>-1.6915226772358238E-3</v>
      </c>
      <c r="T47" s="24">
        <f>BRPL_EOD!T47-BRPL_ISGS_exbus!T47</f>
        <v>0</v>
      </c>
      <c r="U47" s="24">
        <f>BRPL_EOD!U47-BRPL_ISGS_exbus!U47</f>
        <v>6.6116791682446774E-4</v>
      </c>
      <c r="V47" s="24">
        <f>BRPL_EOD!V47-BRPL_ISGS_exbus!V47</f>
        <v>-4.6981134194368224E-4</v>
      </c>
      <c r="W47" s="24">
        <f>BRPL_EOD!W47-BRPL_ISGS_exbus!W47</f>
        <v>6.6971421280932475E-3</v>
      </c>
      <c r="X47" s="24">
        <f>BRPL_EOD!X47-BRPL_ISGS_exbus!X47</f>
        <v>1.9260661618147878E-3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-7.4790659934933501E-3</v>
      </c>
      <c r="L48" s="24">
        <f>BRPL_EOD!L48-BRPL_ISGS_exbus!L48</f>
        <v>-7.6969242313040809E-6</v>
      </c>
      <c r="M48" s="24">
        <f>BRPL_EOD!M48-BRPL_ISGS_exbus!M48</f>
        <v>-2.2180752760903033E-3</v>
      </c>
      <c r="N48" s="24">
        <f>BRPL_EOD!N48-BRPL_ISGS_exbus!N48</f>
        <v>-5.8745282190812986E-3</v>
      </c>
      <c r="O48" s="24">
        <f>BRPL_EOD!O48-BRPL_ISGS_exbus!O48</f>
        <v>1.0823339154768519E-3</v>
      </c>
      <c r="P48" s="24">
        <f>BRPL_EOD!P48-BRPL_ISGS_exbus!P48</f>
        <v>-2.3127704119545456E-3</v>
      </c>
      <c r="Q48" s="24">
        <f>BRPL_EOD!Q48-BRPL_ISGS_exbus!Q48</f>
        <v>1.2322973352034694E-3</v>
      </c>
      <c r="R48" s="24">
        <f>BRPL_EOD!R48-BRPL_ISGS_exbus!R48</f>
        <v>4.3806567493120951E-3</v>
      </c>
      <c r="S48" s="24">
        <f>BRPL_EOD!S48-BRPL_ISGS_exbus!S48</f>
        <v>3.6674082314114287E-5</v>
      </c>
      <c r="T48" s="24">
        <f>BRPL_EOD!T48-BRPL_ISGS_exbus!T48</f>
        <v>0</v>
      </c>
      <c r="U48" s="24">
        <f>BRPL_EOD!U48-BRPL_ISGS_exbus!U48</f>
        <v>6.6116791682446774E-4</v>
      </c>
      <c r="V48" s="24">
        <f>BRPL_EOD!V48-BRPL_ISGS_exbus!V48</f>
        <v>-4.6981134194368224E-4</v>
      </c>
      <c r="W48" s="24">
        <f>BRPL_EOD!W48-BRPL_ISGS_exbus!W48</f>
        <v>6.6971421280932475E-3</v>
      </c>
      <c r="X48" s="24">
        <f>BRPL_EOD!X48-BRPL_ISGS_exbus!X48</f>
        <v>1.9260661618147878E-3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-7.4790659934933501E-3</v>
      </c>
      <c r="L49" s="24">
        <f>BRPL_EOD!L49-BRPL_ISGS_exbus!L49</f>
        <v>-7.6969242313040809E-6</v>
      </c>
      <c r="M49" s="24">
        <f>BRPL_EOD!M49-BRPL_ISGS_exbus!M49</f>
        <v>-2.2180752760903033E-3</v>
      </c>
      <c r="N49" s="24">
        <f>BRPL_EOD!N49-BRPL_ISGS_exbus!N49</f>
        <v>-5.8745282190812986E-3</v>
      </c>
      <c r="O49" s="24">
        <f>BRPL_EOD!O49-BRPL_ISGS_exbus!O49</f>
        <v>1.0823339154768519E-3</v>
      </c>
      <c r="P49" s="24">
        <f>BRPL_EOD!P49-BRPL_ISGS_exbus!P49</f>
        <v>-2.3127704119545456E-3</v>
      </c>
      <c r="Q49" s="24">
        <f>BRPL_EOD!Q49-BRPL_ISGS_exbus!Q49</f>
        <v>1.2322973352034694E-3</v>
      </c>
      <c r="R49" s="24">
        <f>BRPL_EOD!R49-BRPL_ISGS_exbus!R49</f>
        <v>8.653564356446708E-4</v>
      </c>
      <c r="S49" s="24">
        <f>BRPL_EOD!S49-BRPL_ISGS_exbus!S49</f>
        <v>-2.0861557562072974E-3</v>
      </c>
      <c r="T49" s="24">
        <f>BRPL_EOD!T49-BRPL_ISGS_exbus!T49</f>
        <v>0</v>
      </c>
      <c r="U49" s="24">
        <f>BRPL_EOD!U49-BRPL_ISGS_exbus!U49</f>
        <v>6.6116791682446774E-4</v>
      </c>
      <c r="V49" s="24">
        <f>BRPL_EOD!V49-BRPL_ISGS_exbus!V49</f>
        <v>-4.6981134194368224E-4</v>
      </c>
      <c r="W49" s="24">
        <f>BRPL_EOD!W49-BRPL_ISGS_exbus!W49</f>
        <v>6.6971421280932475E-3</v>
      </c>
      <c r="X49" s="24">
        <f>BRPL_EOD!X49-BRPL_ISGS_exbus!X49</f>
        <v>1.9260661618147878E-3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-7.4790659934933501E-3</v>
      </c>
      <c r="L50" s="24">
        <f>BRPL_EOD!L50-BRPL_ISGS_exbus!L50</f>
        <v>-7.6969242313040809E-6</v>
      </c>
      <c r="M50" s="24">
        <f>BRPL_EOD!M50-BRPL_ISGS_exbus!M50</f>
        <v>-2.2180752760903033E-3</v>
      </c>
      <c r="N50" s="24">
        <f>BRPL_EOD!N50-BRPL_ISGS_exbus!N50</f>
        <v>-5.8745282190812986E-3</v>
      </c>
      <c r="O50" s="24">
        <f>BRPL_EOD!O50-BRPL_ISGS_exbus!O50</f>
        <v>1.0823339154768519E-3</v>
      </c>
      <c r="P50" s="24">
        <f>BRPL_EOD!P50-BRPL_ISGS_exbus!P50</f>
        <v>-2.3127704119545456E-3</v>
      </c>
      <c r="Q50" s="24">
        <f>BRPL_EOD!Q50-BRPL_ISGS_exbus!Q50</f>
        <v>1.3352727272728515E-3</v>
      </c>
      <c r="R50" s="24">
        <f>BRPL_EOD!R50-BRPL_ISGS_exbus!R50</f>
        <v>8.653564356446708E-4</v>
      </c>
      <c r="S50" s="24">
        <f>BRPL_EOD!S50-BRPL_ISGS_exbus!S50</f>
        <v>1.8023126338322371E-3</v>
      </c>
      <c r="T50" s="24">
        <f>BRPL_EOD!T50-BRPL_ISGS_exbus!T50</f>
        <v>0</v>
      </c>
      <c r="U50" s="24">
        <f>BRPL_EOD!U50-BRPL_ISGS_exbus!U50</f>
        <v>6.6116791682446774E-4</v>
      </c>
      <c r="V50" s="24">
        <f>BRPL_EOD!V50-BRPL_ISGS_exbus!V50</f>
        <v>-4.6981134194368224E-4</v>
      </c>
      <c r="W50" s="24">
        <f>BRPL_EOD!W50-BRPL_ISGS_exbus!W50</f>
        <v>6.6971421280932475E-3</v>
      </c>
      <c r="X50" s="24">
        <f>BRPL_EOD!X50-BRPL_ISGS_exbus!X50</f>
        <v>1.9260661618147878E-3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-7.4790659934933501E-3</v>
      </c>
      <c r="L51" s="24">
        <f>BRPL_EOD!L51-BRPL_ISGS_exbus!L51</f>
        <v>-7.6969242313040809E-6</v>
      </c>
      <c r="M51" s="24">
        <f>BRPL_EOD!M51-BRPL_ISGS_exbus!M51</f>
        <v>-2.2180752760903033E-3</v>
      </c>
      <c r="N51" s="24">
        <f>BRPL_EOD!N51-BRPL_ISGS_exbus!N51</f>
        <v>-5.8745282190812986E-3</v>
      </c>
      <c r="O51" s="24">
        <f>BRPL_EOD!O51-BRPL_ISGS_exbus!O51</f>
        <v>1.0823339154768519E-3</v>
      </c>
      <c r="P51" s="24">
        <f>BRPL_EOD!P51-BRPL_ISGS_exbus!P51</f>
        <v>-2.3127704119545456E-3</v>
      </c>
      <c r="Q51" s="24">
        <f>BRPL_EOD!Q51-BRPL_ISGS_exbus!Q51</f>
        <v>1.3352727272728515E-3</v>
      </c>
      <c r="R51" s="24">
        <f>BRPL_EOD!R51-BRPL_ISGS_exbus!R51</f>
        <v>-1.9784971098264492E-3</v>
      </c>
      <c r="S51" s="24">
        <f>BRPL_EOD!S51-BRPL_ISGS_exbus!S51</f>
        <v>1.8023126338322371E-3</v>
      </c>
      <c r="T51" s="24">
        <f>BRPL_EOD!T51-BRPL_ISGS_exbus!T51</f>
        <v>0</v>
      </c>
      <c r="U51" s="24">
        <f>BRPL_EOD!U51-BRPL_ISGS_exbus!U51</f>
        <v>6.6116791682446774E-4</v>
      </c>
      <c r="V51" s="24">
        <f>BRPL_EOD!V51-BRPL_ISGS_exbus!V51</f>
        <v>-5.5995674157323094E-3</v>
      </c>
      <c r="W51" s="24">
        <f>BRPL_EOD!W51-BRPL_ISGS_exbus!W51</f>
        <v>6.6971421280932475E-3</v>
      </c>
      <c r="X51" s="24">
        <f>BRPL_EOD!X51-BRPL_ISGS_exbus!X51</f>
        <v>1.9260661618147878E-3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-7.4790659934933501E-3</v>
      </c>
      <c r="L52" s="24">
        <f>BRPL_EOD!L52-BRPL_ISGS_exbus!L52</f>
        <v>-7.6969242313040809E-6</v>
      </c>
      <c r="M52" s="24">
        <f>BRPL_EOD!M52-BRPL_ISGS_exbus!M52</f>
        <v>-2.2180752760903033E-3</v>
      </c>
      <c r="N52" s="24">
        <f>BRPL_EOD!N52-BRPL_ISGS_exbus!N52</f>
        <v>-5.8745282190812986E-3</v>
      </c>
      <c r="O52" s="24">
        <f>BRPL_EOD!O52-BRPL_ISGS_exbus!O52</f>
        <v>1.0823339154768519E-3</v>
      </c>
      <c r="P52" s="24">
        <f>BRPL_EOD!P52-BRPL_ISGS_exbus!P52</f>
        <v>-2.3127704119545456E-3</v>
      </c>
      <c r="Q52" s="24">
        <f>BRPL_EOD!Q52-BRPL_ISGS_exbus!Q52</f>
        <v>1.3352727272728515E-3</v>
      </c>
      <c r="R52" s="24">
        <f>BRPL_EOD!R52-BRPL_ISGS_exbus!R52</f>
        <v>-1.9784971098264492E-3</v>
      </c>
      <c r="S52" s="24">
        <f>BRPL_EOD!S52-BRPL_ISGS_exbus!S52</f>
        <v>1.8023126338322371E-3</v>
      </c>
      <c r="T52" s="24">
        <f>BRPL_EOD!T52-BRPL_ISGS_exbus!T52</f>
        <v>0</v>
      </c>
      <c r="U52" s="24">
        <f>BRPL_EOD!U52-BRPL_ISGS_exbus!U52</f>
        <v>6.6116791682446774E-4</v>
      </c>
      <c r="V52" s="24">
        <f>BRPL_EOD!V52-BRPL_ISGS_exbus!V52</f>
        <v>3.5251691022963882E-3</v>
      </c>
      <c r="W52" s="24">
        <f>BRPL_EOD!W52-BRPL_ISGS_exbus!W52</f>
        <v>-8.3008539399997971E-4</v>
      </c>
      <c r="X52" s="24">
        <f>BRPL_EOD!X52-BRPL_ISGS_exbus!X52</f>
        <v>1.2633232104164449E-3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-7.4790659934933501E-3</v>
      </c>
      <c r="L53" s="24">
        <f>BRPL_EOD!L53-BRPL_ISGS_exbus!L53</f>
        <v>-7.6969242313040809E-6</v>
      </c>
      <c r="M53" s="24">
        <f>BRPL_EOD!M53-BRPL_ISGS_exbus!M53</f>
        <v>-2.2180752760903033E-3</v>
      </c>
      <c r="N53" s="24">
        <f>BRPL_EOD!N53-BRPL_ISGS_exbus!N53</f>
        <v>-5.8745282190812986E-3</v>
      </c>
      <c r="O53" s="24">
        <f>BRPL_EOD!O53-BRPL_ISGS_exbus!O53</f>
        <v>1.0823339154768519E-3</v>
      </c>
      <c r="P53" s="24">
        <f>BRPL_EOD!P53-BRPL_ISGS_exbus!P53</f>
        <v>-2.3127704119545456E-3</v>
      </c>
      <c r="Q53" s="24">
        <f>BRPL_EOD!Q53-BRPL_ISGS_exbus!Q53</f>
        <v>1.3352727272728515E-3</v>
      </c>
      <c r="R53" s="24">
        <f>BRPL_EOD!R53-BRPL_ISGS_exbus!R53</f>
        <v>-1.9784971098264492E-3</v>
      </c>
      <c r="S53" s="24">
        <f>BRPL_EOD!S53-BRPL_ISGS_exbus!S53</f>
        <v>1.8023126338322371E-3</v>
      </c>
      <c r="T53" s="24">
        <f>BRPL_EOD!T53-BRPL_ISGS_exbus!T53</f>
        <v>0</v>
      </c>
      <c r="U53" s="24">
        <f>BRPL_EOD!U53-BRPL_ISGS_exbus!U53</f>
        <v>6.6116791682446774E-4</v>
      </c>
      <c r="V53" s="24">
        <f>BRPL_EOD!V53-BRPL_ISGS_exbus!V53</f>
        <v>-1.9733389544693836E-3</v>
      </c>
      <c r="W53" s="24">
        <f>BRPL_EOD!W53-BRPL_ISGS_exbus!W53</f>
        <v>-3.2548752827139538E-3</v>
      </c>
      <c r="X53" s="24">
        <f>BRPL_EOD!X53-BRPL_ISGS_exbus!X53</f>
        <v>1.5174669117641315E-3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-7.4790659934933501E-3</v>
      </c>
      <c r="L54" s="24">
        <f>BRPL_EOD!L54-BRPL_ISGS_exbus!L54</f>
        <v>-7.6969242313040809E-6</v>
      </c>
      <c r="M54" s="24">
        <f>BRPL_EOD!M54-BRPL_ISGS_exbus!M54</f>
        <v>-2.2180752760903033E-3</v>
      </c>
      <c r="N54" s="24">
        <f>BRPL_EOD!N54-BRPL_ISGS_exbus!N54</f>
        <v>-5.8745282190812986E-3</v>
      </c>
      <c r="O54" s="24">
        <f>BRPL_EOD!O54-BRPL_ISGS_exbus!O54</f>
        <v>1.0823339154768519E-3</v>
      </c>
      <c r="P54" s="24">
        <f>BRPL_EOD!P54-BRPL_ISGS_exbus!P54</f>
        <v>-2.3127704119545456E-3</v>
      </c>
      <c r="Q54" s="24">
        <f>BRPL_EOD!Q54-BRPL_ISGS_exbus!Q54</f>
        <v>1.3352727272728515E-3</v>
      </c>
      <c r="R54" s="24">
        <f>BRPL_EOD!R54-BRPL_ISGS_exbus!R54</f>
        <v>-1.9784971098264492E-3</v>
      </c>
      <c r="S54" s="24">
        <f>BRPL_EOD!S54-BRPL_ISGS_exbus!S54</f>
        <v>1.8023126338322371E-3</v>
      </c>
      <c r="T54" s="24">
        <f>BRPL_EOD!T54-BRPL_ISGS_exbus!T54</f>
        <v>0</v>
      </c>
      <c r="U54" s="24">
        <f>BRPL_EOD!U54-BRPL_ISGS_exbus!U54</f>
        <v>6.6116791682446774E-4</v>
      </c>
      <c r="V54" s="24">
        <f>BRPL_EOD!V54-BRPL_ISGS_exbus!V54</f>
        <v>-1.9733389544693836E-3</v>
      </c>
      <c r="W54" s="24">
        <f>BRPL_EOD!W54-BRPL_ISGS_exbus!W54</f>
        <v>-1.9747538091419159E-3</v>
      </c>
      <c r="X54" s="24">
        <f>BRPL_EOD!X54-BRPL_ISGS_exbus!X54</f>
        <v>-1.6450810258987758E-3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-7.4790659934933501E-3</v>
      </c>
      <c r="L55" s="24">
        <f>BRPL_EOD!L55-BRPL_ISGS_exbus!L55</f>
        <v>-7.6969242313040809E-6</v>
      </c>
      <c r="M55" s="24">
        <f>BRPL_EOD!M55-BRPL_ISGS_exbus!M55</f>
        <v>-2.2180752760903033E-3</v>
      </c>
      <c r="N55" s="24">
        <f>BRPL_EOD!N55-BRPL_ISGS_exbus!N55</f>
        <v>-5.8745282190812986E-3</v>
      </c>
      <c r="O55" s="24">
        <f>BRPL_EOD!O55-BRPL_ISGS_exbus!O55</f>
        <v>1.0823339154768519E-3</v>
      </c>
      <c r="P55" s="24">
        <f>BRPL_EOD!P55-BRPL_ISGS_exbus!P55</f>
        <v>-2.3127704119545456E-3</v>
      </c>
      <c r="Q55" s="24">
        <f>BRPL_EOD!Q55-BRPL_ISGS_exbus!Q55</f>
        <v>1.3352727272728515E-3</v>
      </c>
      <c r="R55" s="24">
        <f>BRPL_EOD!R55-BRPL_ISGS_exbus!R55</f>
        <v>-1.9784971098264492E-3</v>
      </c>
      <c r="S55" s="24">
        <f>BRPL_EOD!S55-BRPL_ISGS_exbus!S55</f>
        <v>1.8023126338322371E-3</v>
      </c>
      <c r="T55" s="24">
        <f>BRPL_EOD!T55-BRPL_ISGS_exbus!T55</f>
        <v>0</v>
      </c>
      <c r="U55" s="24">
        <f>BRPL_EOD!U55-BRPL_ISGS_exbus!U55</f>
        <v>6.6116791682446774E-4</v>
      </c>
      <c r="V55" s="24">
        <f>BRPL_EOD!V55-BRPL_ISGS_exbus!V55</f>
        <v>-1.9733389544693836E-3</v>
      </c>
      <c r="W55" s="24">
        <f>BRPL_EOD!W55-BRPL_ISGS_exbus!W55</f>
        <v>-1.9747538091419159E-3</v>
      </c>
      <c r="X55" s="24">
        <f>BRPL_EOD!X55-BRPL_ISGS_exbus!X55</f>
        <v>-1.6450810258987758E-3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-7.4790659934933501E-3</v>
      </c>
      <c r="L56" s="24">
        <f>BRPL_EOD!L56-BRPL_ISGS_exbus!L56</f>
        <v>-7.6969242313040809E-6</v>
      </c>
      <c r="M56" s="24">
        <f>BRPL_EOD!M56-BRPL_ISGS_exbus!M56</f>
        <v>-2.2180752760903033E-3</v>
      </c>
      <c r="N56" s="24">
        <f>BRPL_EOD!N56-BRPL_ISGS_exbus!N56</f>
        <v>-5.8745282190812986E-3</v>
      </c>
      <c r="O56" s="24">
        <f>BRPL_EOD!O56-BRPL_ISGS_exbus!O56</f>
        <v>1.0823339154768519E-3</v>
      </c>
      <c r="P56" s="24">
        <f>BRPL_EOD!P56-BRPL_ISGS_exbus!P56</f>
        <v>-2.3127704119545456E-3</v>
      </c>
      <c r="Q56" s="24">
        <f>BRPL_EOD!Q56-BRPL_ISGS_exbus!Q56</f>
        <v>1.3352727272728515E-3</v>
      </c>
      <c r="R56" s="24">
        <f>BRPL_EOD!R56-BRPL_ISGS_exbus!R56</f>
        <v>-1.9784971098264492E-3</v>
      </c>
      <c r="S56" s="24">
        <f>BRPL_EOD!S56-BRPL_ISGS_exbus!S56</f>
        <v>1.8023126338322371E-3</v>
      </c>
      <c r="T56" s="24">
        <f>BRPL_EOD!T56-BRPL_ISGS_exbus!T56</f>
        <v>0</v>
      </c>
      <c r="U56" s="24">
        <f>BRPL_EOD!U56-BRPL_ISGS_exbus!U56</f>
        <v>6.6116791682446774E-4</v>
      </c>
      <c r="V56" s="24">
        <f>BRPL_EOD!V56-BRPL_ISGS_exbus!V56</f>
        <v>-1.9733389544693836E-3</v>
      </c>
      <c r="W56" s="24">
        <f>BRPL_EOD!W56-BRPL_ISGS_exbus!W56</f>
        <v>-1.9747538091419159E-3</v>
      </c>
      <c r="X56" s="24">
        <f>BRPL_EOD!X56-BRPL_ISGS_exbus!X56</f>
        <v>-1.6450810258987758E-3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-3.0042133272445426E-4</v>
      </c>
      <c r="L57" s="24">
        <f>BRPL_EOD!L57-BRPL_ISGS_exbus!L57</f>
        <v>-3.6597744903499319E-5</v>
      </c>
      <c r="M57" s="24">
        <f>BRPL_EOD!M57-BRPL_ISGS_exbus!M57</f>
        <v>-1.5373385538168804E-3</v>
      </c>
      <c r="N57" s="24">
        <f>BRPL_EOD!N57-BRPL_ISGS_exbus!N57</f>
        <v>1.2672677044811564E-3</v>
      </c>
      <c r="O57" s="24">
        <f>BRPL_EOD!O57-BRPL_ISGS_exbus!O57</f>
        <v>-1.6469565217391846E-3</v>
      </c>
      <c r="P57" s="24">
        <f>BRPL_EOD!P57-BRPL_ISGS_exbus!P57</f>
        <v>-5.1458766145984214E-5</v>
      </c>
      <c r="Q57" s="24">
        <f>BRPL_EOD!Q57-BRPL_ISGS_exbus!Q57</f>
        <v>1.3352727272728515E-3</v>
      </c>
      <c r="R57" s="24">
        <f>BRPL_EOD!R57-BRPL_ISGS_exbus!R57</f>
        <v>-1.9784971098264492E-3</v>
      </c>
      <c r="S57" s="24">
        <f>BRPL_EOD!S57-BRPL_ISGS_exbus!S57</f>
        <v>1.8023126338322371E-3</v>
      </c>
      <c r="T57" s="24">
        <f>BRPL_EOD!T57-BRPL_ISGS_exbus!T57</f>
        <v>0</v>
      </c>
      <c r="U57" s="24">
        <f>BRPL_EOD!U57-BRPL_ISGS_exbus!U57</f>
        <v>6.6116791682446774E-4</v>
      </c>
      <c r="V57" s="24">
        <f>BRPL_EOD!V57-BRPL_ISGS_exbus!V57</f>
        <v>-1.9733389544693836E-3</v>
      </c>
      <c r="W57" s="24">
        <f>BRPL_EOD!W57-BRPL_ISGS_exbus!W57</f>
        <v>-1.9747538091419159E-3</v>
      </c>
      <c r="X57" s="24">
        <f>BRPL_EOD!X57-BRPL_ISGS_exbus!X57</f>
        <v>-1.6450810258987758E-3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-3.0042133272445426E-4</v>
      </c>
      <c r="L58" s="24">
        <f>BRPL_EOD!L58-BRPL_ISGS_exbus!L58</f>
        <v>-3.6597744903499319E-5</v>
      </c>
      <c r="M58" s="24">
        <f>BRPL_EOD!M58-BRPL_ISGS_exbus!M58</f>
        <v>-1.5373385538168804E-3</v>
      </c>
      <c r="N58" s="24">
        <f>BRPL_EOD!N58-BRPL_ISGS_exbus!N58</f>
        <v>1.2672677044811564E-3</v>
      </c>
      <c r="O58" s="24">
        <f>BRPL_EOD!O58-BRPL_ISGS_exbus!O58</f>
        <v>-1.6469565217391846E-3</v>
      </c>
      <c r="P58" s="24">
        <f>BRPL_EOD!P58-BRPL_ISGS_exbus!P58</f>
        <v>-5.1458766145984214E-5</v>
      </c>
      <c r="Q58" s="24">
        <f>BRPL_EOD!Q58-BRPL_ISGS_exbus!Q58</f>
        <v>1.3352727272728515E-3</v>
      </c>
      <c r="R58" s="24">
        <f>BRPL_EOD!R58-BRPL_ISGS_exbus!R58</f>
        <v>-1.9784971098264492E-3</v>
      </c>
      <c r="S58" s="24">
        <f>BRPL_EOD!S58-BRPL_ISGS_exbus!S58</f>
        <v>1.8023126338322371E-3</v>
      </c>
      <c r="T58" s="24">
        <f>BRPL_EOD!T58-BRPL_ISGS_exbus!T58</f>
        <v>0</v>
      </c>
      <c r="U58" s="24">
        <f>BRPL_EOD!U58-BRPL_ISGS_exbus!U58</f>
        <v>6.6116791682446774E-4</v>
      </c>
      <c r="V58" s="24">
        <f>BRPL_EOD!V58-BRPL_ISGS_exbus!V58</f>
        <v>-1.9733389544693836E-3</v>
      </c>
      <c r="W58" s="24">
        <f>BRPL_EOD!W58-BRPL_ISGS_exbus!W58</f>
        <v>-1.9747538091419159E-3</v>
      </c>
      <c r="X58" s="24">
        <f>BRPL_EOD!X58-BRPL_ISGS_exbus!X58</f>
        <v>-1.6450810258987758E-3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-3.0042133272445426E-4</v>
      </c>
      <c r="L59" s="24">
        <f>BRPL_EOD!L59-BRPL_ISGS_exbus!L59</f>
        <v>-3.6597744903499319E-5</v>
      </c>
      <c r="M59" s="24">
        <f>BRPL_EOD!M59-BRPL_ISGS_exbus!M59</f>
        <v>-1.5373385538168804E-3</v>
      </c>
      <c r="N59" s="24">
        <f>BRPL_EOD!N59-BRPL_ISGS_exbus!N59</f>
        <v>1.2672677044811564E-3</v>
      </c>
      <c r="O59" s="24">
        <f>BRPL_EOD!O59-BRPL_ISGS_exbus!O59</f>
        <v>-1.6469565217391846E-3</v>
      </c>
      <c r="P59" s="24">
        <f>BRPL_EOD!P59-BRPL_ISGS_exbus!P59</f>
        <v>-5.1458766145984214E-5</v>
      </c>
      <c r="Q59" s="24">
        <f>BRPL_EOD!Q59-BRPL_ISGS_exbus!Q59</f>
        <v>1.3352727272728515E-3</v>
      </c>
      <c r="R59" s="24">
        <f>BRPL_EOD!R59-BRPL_ISGS_exbus!R59</f>
        <v>-1.9784971098264492E-3</v>
      </c>
      <c r="S59" s="24">
        <f>BRPL_EOD!S59-BRPL_ISGS_exbus!S59</f>
        <v>1.8023126338322371E-3</v>
      </c>
      <c r="T59" s="24">
        <f>BRPL_EOD!T59-BRPL_ISGS_exbus!T59</f>
        <v>0</v>
      </c>
      <c r="U59" s="24">
        <f>BRPL_EOD!U59-BRPL_ISGS_exbus!U59</f>
        <v>6.6116791682446774E-4</v>
      </c>
      <c r="V59" s="24">
        <f>BRPL_EOD!V59-BRPL_ISGS_exbus!V59</f>
        <v>-1.9733389544693836E-3</v>
      </c>
      <c r="W59" s="24">
        <f>BRPL_EOD!W59-BRPL_ISGS_exbus!W59</f>
        <v>-1.9747538091419159E-3</v>
      </c>
      <c r="X59" s="24">
        <f>BRPL_EOD!X59-BRPL_ISGS_exbus!X59</f>
        <v>-1.6450810258987758E-3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-3.0042133272445426E-4</v>
      </c>
      <c r="L60" s="24">
        <f>BRPL_EOD!L60-BRPL_ISGS_exbus!L60</f>
        <v>-3.6597744903499319E-5</v>
      </c>
      <c r="M60" s="24">
        <f>BRPL_EOD!M60-BRPL_ISGS_exbus!M60</f>
        <v>-1.5373385538168804E-3</v>
      </c>
      <c r="N60" s="24">
        <f>BRPL_EOD!N60-BRPL_ISGS_exbus!N60</f>
        <v>1.2672677044811564E-3</v>
      </c>
      <c r="O60" s="24">
        <f>BRPL_EOD!O60-BRPL_ISGS_exbus!O60</f>
        <v>-1.6469565217391846E-3</v>
      </c>
      <c r="P60" s="24">
        <f>BRPL_EOD!P60-BRPL_ISGS_exbus!P60</f>
        <v>-5.1458766145984214E-5</v>
      </c>
      <c r="Q60" s="24">
        <f>BRPL_EOD!Q60-BRPL_ISGS_exbus!Q60</f>
        <v>1.3352727272728515E-3</v>
      </c>
      <c r="R60" s="24">
        <f>BRPL_EOD!R60-BRPL_ISGS_exbus!R60</f>
        <v>-1.9784971098264492E-3</v>
      </c>
      <c r="S60" s="24">
        <f>BRPL_EOD!S60-BRPL_ISGS_exbus!S60</f>
        <v>1.8023126338322371E-3</v>
      </c>
      <c r="T60" s="24">
        <f>BRPL_EOD!T60-BRPL_ISGS_exbus!T60</f>
        <v>0</v>
      </c>
      <c r="U60" s="24">
        <f>BRPL_EOD!U60-BRPL_ISGS_exbus!U60</f>
        <v>6.6116791682446774E-4</v>
      </c>
      <c r="V60" s="24">
        <f>BRPL_EOD!V60-BRPL_ISGS_exbus!V60</f>
        <v>-1.9733389544693836E-3</v>
      </c>
      <c r="W60" s="24">
        <f>BRPL_EOD!W60-BRPL_ISGS_exbus!W60</f>
        <v>-3.2548752827139538E-3</v>
      </c>
      <c r="X60" s="24">
        <f>BRPL_EOD!X60-BRPL_ISGS_exbus!X60</f>
        <v>1.5174669117641315E-3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-3.0042133272445426E-4</v>
      </c>
      <c r="L61" s="24">
        <f>BRPL_EOD!L61-BRPL_ISGS_exbus!L61</f>
        <v>-3.6597744903499319E-5</v>
      </c>
      <c r="M61" s="24">
        <f>BRPL_EOD!M61-BRPL_ISGS_exbus!M61</f>
        <v>-1.5373385538168804E-3</v>
      </c>
      <c r="N61" s="24">
        <f>BRPL_EOD!N61-BRPL_ISGS_exbus!N61</f>
        <v>1.2672677044811564E-3</v>
      </c>
      <c r="O61" s="24">
        <f>BRPL_EOD!O61-BRPL_ISGS_exbus!O61</f>
        <v>-1.6469565217391846E-3</v>
      </c>
      <c r="P61" s="24">
        <f>BRPL_EOD!P61-BRPL_ISGS_exbus!P61</f>
        <v>-5.1458766145984214E-5</v>
      </c>
      <c r="Q61" s="24">
        <f>BRPL_EOD!Q61-BRPL_ISGS_exbus!Q61</f>
        <v>1.3352727272728515E-3</v>
      </c>
      <c r="R61" s="24">
        <f>BRPL_EOD!R61-BRPL_ISGS_exbus!R61</f>
        <v>-1.9784971098264492E-3</v>
      </c>
      <c r="S61" s="24">
        <f>BRPL_EOD!S61-BRPL_ISGS_exbus!S61</f>
        <v>1.8023126338322371E-3</v>
      </c>
      <c r="T61" s="24">
        <f>BRPL_EOD!T61-BRPL_ISGS_exbus!T61</f>
        <v>0</v>
      </c>
      <c r="U61" s="24">
        <f>BRPL_EOD!U61-BRPL_ISGS_exbus!U61</f>
        <v>6.6116791682446774E-4</v>
      </c>
      <c r="V61" s="24">
        <f>BRPL_EOD!V61-BRPL_ISGS_exbus!V61</f>
        <v>-1.9733389544693836E-3</v>
      </c>
      <c r="W61" s="24">
        <f>BRPL_EOD!W61-BRPL_ISGS_exbus!W61</f>
        <v>-3.2548752827139538E-3</v>
      </c>
      <c r="X61" s="24">
        <f>BRPL_EOD!X61-BRPL_ISGS_exbus!X61</f>
        <v>1.5174669117641315E-3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-3.0042133272445426E-4</v>
      </c>
      <c r="L62" s="24">
        <f>BRPL_EOD!L62-BRPL_ISGS_exbus!L62</f>
        <v>-3.6597744903499319E-5</v>
      </c>
      <c r="M62" s="24">
        <f>BRPL_EOD!M62-BRPL_ISGS_exbus!M62</f>
        <v>-1.5373385538168804E-3</v>
      </c>
      <c r="N62" s="24">
        <f>BRPL_EOD!N62-BRPL_ISGS_exbus!N62</f>
        <v>1.2672677044811564E-3</v>
      </c>
      <c r="O62" s="24">
        <f>BRPL_EOD!O62-BRPL_ISGS_exbus!O62</f>
        <v>-1.6469565217391846E-3</v>
      </c>
      <c r="P62" s="24">
        <f>BRPL_EOD!P62-BRPL_ISGS_exbus!P62</f>
        <v>-5.1458766145984214E-5</v>
      </c>
      <c r="Q62" s="24">
        <f>BRPL_EOD!Q62-BRPL_ISGS_exbus!Q62</f>
        <v>1.3352727272728515E-3</v>
      </c>
      <c r="R62" s="24">
        <f>BRPL_EOD!R62-BRPL_ISGS_exbus!R62</f>
        <v>-1.9784971098264492E-3</v>
      </c>
      <c r="S62" s="24">
        <f>BRPL_EOD!S62-BRPL_ISGS_exbus!S62</f>
        <v>1.8023126338322371E-3</v>
      </c>
      <c r="T62" s="24">
        <f>BRPL_EOD!T62-BRPL_ISGS_exbus!T62</f>
        <v>0</v>
      </c>
      <c r="U62" s="24">
        <f>BRPL_EOD!U62-BRPL_ISGS_exbus!U62</f>
        <v>6.6116791682446774E-4</v>
      </c>
      <c r="V62" s="24">
        <f>BRPL_EOD!V62-BRPL_ISGS_exbus!V62</f>
        <v>-1.9733389544693836E-3</v>
      </c>
      <c r="W62" s="24">
        <f>BRPL_EOD!W62-BRPL_ISGS_exbus!W62</f>
        <v>-3.2548752827139538E-3</v>
      </c>
      <c r="X62" s="24">
        <f>BRPL_EOD!X62-BRPL_ISGS_exbus!X62</f>
        <v>1.5174669117641315E-3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-3.0042133272445426E-4</v>
      </c>
      <c r="L63" s="24">
        <f>BRPL_EOD!L63-BRPL_ISGS_exbus!L63</f>
        <v>-3.6597744903499319E-5</v>
      </c>
      <c r="M63" s="24">
        <f>BRPL_EOD!M63-BRPL_ISGS_exbus!M63</f>
        <v>-1.5373385538168804E-3</v>
      </c>
      <c r="N63" s="24">
        <f>BRPL_EOD!N63-BRPL_ISGS_exbus!N63</f>
        <v>1.2672677044811564E-3</v>
      </c>
      <c r="O63" s="24">
        <f>BRPL_EOD!O63-BRPL_ISGS_exbus!O63</f>
        <v>-1.6469565217391846E-3</v>
      </c>
      <c r="P63" s="24">
        <f>BRPL_EOD!P63-BRPL_ISGS_exbus!P63</f>
        <v>-5.1458766145984214E-5</v>
      </c>
      <c r="Q63" s="24">
        <f>BRPL_EOD!Q63-BRPL_ISGS_exbus!Q63</f>
        <v>1.3352727272728515E-3</v>
      </c>
      <c r="R63" s="24">
        <f>BRPL_EOD!R63-BRPL_ISGS_exbus!R63</f>
        <v>-1.9784971098264492E-3</v>
      </c>
      <c r="S63" s="24">
        <f>BRPL_EOD!S63-BRPL_ISGS_exbus!S63</f>
        <v>1.8023126338322371E-3</v>
      </c>
      <c r="T63" s="24">
        <f>BRPL_EOD!T63-BRPL_ISGS_exbus!T63</f>
        <v>0</v>
      </c>
      <c r="U63" s="24">
        <f>BRPL_EOD!U63-BRPL_ISGS_exbus!U63</f>
        <v>6.6116791682446774E-4</v>
      </c>
      <c r="V63" s="24">
        <f>BRPL_EOD!V63-BRPL_ISGS_exbus!V63</f>
        <v>-1.9733389544693836E-3</v>
      </c>
      <c r="W63" s="24">
        <f>BRPL_EOD!W63-BRPL_ISGS_exbus!W63</f>
        <v>-3.2548752827139538E-3</v>
      </c>
      <c r="X63" s="24">
        <f>BRPL_EOD!X63-BRPL_ISGS_exbus!X63</f>
        <v>1.5174669117641315E-3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-3.0042133272445426E-4</v>
      </c>
      <c r="L64" s="24">
        <f>BRPL_EOD!L64-BRPL_ISGS_exbus!L64</f>
        <v>-3.6597744903499319E-5</v>
      </c>
      <c r="M64" s="24">
        <f>BRPL_EOD!M64-BRPL_ISGS_exbus!M64</f>
        <v>-1.5373385538168804E-3</v>
      </c>
      <c r="N64" s="24">
        <f>BRPL_EOD!N64-BRPL_ISGS_exbus!N64</f>
        <v>1.2672677044811564E-3</v>
      </c>
      <c r="O64" s="24">
        <f>BRPL_EOD!O64-BRPL_ISGS_exbus!O64</f>
        <v>-1.6469565217391846E-3</v>
      </c>
      <c r="P64" s="24">
        <f>BRPL_EOD!P64-BRPL_ISGS_exbus!P64</f>
        <v>-5.1458766145984214E-5</v>
      </c>
      <c r="Q64" s="24">
        <f>BRPL_EOD!Q64-BRPL_ISGS_exbus!Q64</f>
        <v>1.3352727272728515E-3</v>
      </c>
      <c r="R64" s="24">
        <f>BRPL_EOD!R64-BRPL_ISGS_exbus!R64</f>
        <v>-1.9784971098264492E-3</v>
      </c>
      <c r="S64" s="24">
        <f>BRPL_EOD!S64-BRPL_ISGS_exbus!S64</f>
        <v>1.8023126338322371E-3</v>
      </c>
      <c r="T64" s="24">
        <f>BRPL_EOD!T64-BRPL_ISGS_exbus!T64</f>
        <v>0</v>
      </c>
      <c r="U64" s="24">
        <f>BRPL_EOD!U64-BRPL_ISGS_exbus!U64</f>
        <v>6.6116791682446774E-4</v>
      </c>
      <c r="V64" s="24">
        <f>BRPL_EOD!V64-BRPL_ISGS_exbus!V64</f>
        <v>-1.9733389544693836E-3</v>
      </c>
      <c r="W64" s="24">
        <f>BRPL_EOD!W64-BRPL_ISGS_exbus!W64</f>
        <v>-3.2548752827139538E-3</v>
      </c>
      <c r="X64" s="24">
        <f>BRPL_EOD!X64-BRPL_ISGS_exbus!X64</f>
        <v>1.5174669117641315E-3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2.9787421766513944E-4</v>
      </c>
      <c r="L65" s="24">
        <f>BRPL_EOD!L65-BRPL_ISGS_exbus!L65</f>
        <v>-7.6294073516613992E-6</v>
      </c>
      <c r="M65" s="24">
        <f>BRPL_EOD!M65-BRPL_ISGS_exbus!M65</f>
        <v>-1.5373385538168804E-3</v>
      </c>
      <c r="N65" s="24">
        <f>BRPL_EOD!N65-BRPL_ISGS_exbus!N65</f>
        <v>1.2672677044811564E-3</v>
      </c>
      <c r="O65" s="24">
        <f>BRPL_EOD!O65-BRPL_ISGS_exbus!O65</f>
        <v>-1.6469565217391846E-3</v>
      </c>
      <c r="P65" s="24">
        <f>BRPL_EOD!P65-BRPL_ISGS_exbus!P65</f>
        <v>-5.1458766145984214E-5</v>
      </c>
      <c r="Q65" s="24">
        <f>BRPL_EOD!Q65-BRPL_ISGS_exbus!Q65</f>
        <v>-1.2772801358233998E-3</v>
      </c>
      <c r="R65" s="24">
        <f>BRPL_EOD!R65-BRPL_ISGS_exbus!R65</f>
        <v>9.8885802469084183E-4</v>
      </c>
      <c r="S65" s="24">
        <f>BRPL_EOD!S65-BRPL_ISGS_exbus!S65</f>
        <v>1.770843683083001E-3</v>
      </c>
      <c r="T65" s="24">
        <f>BRPL_EOD!T65-BRPL_ISGS_exbus!T65</f>
        <v>0</v>
      </c>
      <c r="U65" s="24">
        <f>BRPL_EOD!U65-BRPL_ISGS_exbus!U65</f>
        <v>6.6116791682446774E-4</v>
      </c>
      <c r="V65" s="24">
        <f>BRPL_EOD!V65-BRPL_ISGS_exbus!V65</f>
        <v>1.801791907514172E-3</v>
      </c>
      <c r="W65" s="24">
        <f>BRPL_EOD!W65-BRPL_ISGS_exbus!W65</f>
        <v>-3.8085053380854106E-4</v>
      </c>
      <c r="X65" s="24">
        <f>BRPL_EOD!X65-BRPL_ISGS_exbus!X65</f>
        <v>1.5174669117641315E-3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2.9787421766513944E-4</v>
      </c>
      <c r="L66" s="24">
        <f>BRPL_EOD!L66-BRPL_ISGS_exbus!L66</f>
        <v>-7.6294073516613992E-6</v>
      </c>
      <c r="M66" s="24">
        <f>BRPL_EOD!M66-BRPL_ISGS_exbus!M66</f>
        <v>-1.5373385538168804E-3</v>
      </c>
      <c r="N66" s="24">
        <f>BRPL_EOD!N66-BRPL_ISGS_exbus!N66</f>
        <v>1.2672677044811564E-3</v>
      </c>
      <c r="O66" s="24">
        <f>BRPL_EOD!O66-BRPL_ISGS_exbus!O66</f>
        <v>-1.6469565217391846E-3</v>
      </c>
      <c r="P66" s="24">
        <f>BRPL_EOD!P66-BRPL_ISGS_exbus!P66</f>
        <v>-5.1458766145984214E-5</v>
      </c>
      <c r="Q66" s="24">
        <f>BRPL_EOD!Q66-BRPL_ISGS_exbus!Q66</f>
        <v>-1.2772801358233998E-3</v>
      </c>
      <c r="R66" s="24">
        <f>BRPL_EOD!R66-BRPL_ISGS_exbus!R66</f>
        <v>9.8885802469084183E-4</v>
      </c>
      <c r="S66" s="24">
        <f>BRPL_EOD!S66-BRPL_ISGS_exbus!S66</f>
        <v>1.770843683083001E-3</v>
      </c>
      <c r="T66" s="24">
        <f>BRPL_EOD!T66-BRPL_ISGS_exbus!T66</f>
        <v>0</v>
      </c>
      <c r="U66" s="24">
        <f>BRPL_EOD!U66-BRPL_ISGS_exbus!U66</f>
        <v>6.6116791682446774E-4</v>
      </c>
      <c r="V66" s="24">
        <f>BRPL_EOD!V66-BRPL_ISGS_exbus!V66</f>
        <v>1.801791907514172E-3</v>
      </c>
      <c r="W66" s="24">
        <f>BRPL_EOD!W66-BRPL_ISGS_exbus!W66</f>
        <v>-3.8085053380854106E-4</v>
      </c>
      <c r="X66" s="24">
        <f>BRPL_EOD!X66-BRPL_ISGS_exbus!X66</f>
        <v>1.5174669117641315E-3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2.9787421766513944E-4</v>
      </c>
      <c r="L67" s="24">
        <f>BRPL_EOD!L67-BRPL_ISGS_exbus!L67</f>
        <v>-7.6294073516613992E-6</v>
      </c>
      <c r="M67" s="24">
        <f>BRPL_EOD!M67-BRPL_ISGS_exbus!M67</f>
        <v>-2.2180752760903033E-3</v>
      </c>
      <c r="N67" s="24">
        <f>BRPL_EOD!N67-BRPL_ISGS_exbus!N67</f>
        <v>-5.8745282190812986E-3</v>
      </c>
      <c r="O67" s="24">
        <f>BRPL_EOD!O67-BRPL_ISGS_exbus!O67</f>
        <v>1.0823339154768519E-3</v>
      </c>
      <c r="P67" s="24">
        <f>BRPL_EOD!P67-BRPL_ISGS_exbus!P67</f>
        <v>-9.7317752659620282E-4</v>
      </c>
      <c r="Q67" s="24">
        <f>BRPL_EOD!Q67-BRPL_ISGS_exbus!Q67</f>
        <v>-1.2772801358233998E-3</v>
      </c>
      <c r="R67" s="24">
        <f>BRPL_EOD!R67-BRPL_ISGS_exbus!R67</f>
        <v>9.8885802469084183E-4</v>
      </c>
      <c r="S67" s="24">
        <f>BRPL_EOD!S67-BRPL_ISGS_exbus!S67</f>
        <v>1.770843683083001E-3</v>
      </c>
      <c r="T67" s="24">
        <f>BRPL_EOD!T67-BRPL_ISGS_exbus!T67</f>
        <v>0</v>
      </c>
      <c r="U67" s="24">
        <f>BRPL_EOD!U67-BRPL_ISGS_exbus!U67</f>
        <v>6.6116791682446774E-4</v>
      </c>
      <c r="V67" s="24">
        <f>BRPL_EOD!V67-BRPL_ISGS_exbus!V67</f>
        <v>1.801791907514172E-3</v>
      </c>
      <c r="W67" s="24">
        <f>BRPL_EOD!W67-BRPL_ISGS_exbus!W67</f>
        <v>-3.8085053380854106E-4</v>
      </c>
      <c r="X67" s="24">
        <f>BRPL_EOD!X67-BRPL_ISGS_exbus!X67</f>
        <v>-9.080087927486602E-4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2.9787421766513944E-4</v>
      </c>
      <c r="L68" s="24">
        <f>BRPL_EOD!L68-BRPL_ISGS_exbus!L68</f>
        <v>-7.6294073516613992E-6</v>
      </c>
      <c r="M68" s="24">
        <f>BRPL_EOD!M68-BRPL_ISGS_exbus!M68</f>
        <v>-2.2180752760903033E-3</v>
      </c>
      <c r="N68" s="24">
        <f>BRPL_EOD!N68-BRPL_ISGS_exbus!N68</f>
        <v>-5.8745282190812986E-3</v>
      </c>
      <c r="O68" s="24">
        <f>BRPL_EOD!O68-BRPL_ISGS_exbus!O68</f>
        <v>1.0823339154768519E-3</v>
      </c>
      <c r="P68" s="24">
        <f>BRPL_EOD!P68-BRPL_ISGS_exbus!P68</f>
        <v>-2.3127704119545456E-3</v>
      </c>
      <c r="Q68" s="24">
        <f>BRPL_EOD!Q68-BRPL_ISGS_exbus!Q68</f>
        <v>-1.2772801358233998E-3</v>
      </c>
      <c r="R68" s="24">
        <f>BRPL_EOD!R68-BRPL_ISGS_exbus!R68</f>
        <v>9.8885802469084183E-4</v>
      </c>
      <c r="S68" s="24">
        <f>BRPL_EOD!S68-BRPL_ISGS_exbus!S68</f>
        <v>1.770843683083001E-3</v>
      </c>
      <c r="T68" s="24">
        <f>BRPL_EOD!T68-BRPL_ISGS_exbus!T68</f>
        <v>0</v>
      </c>
      <c r="U68" s="24">
        <f>BRPL_EOD!U68-BRPL_ISGS_exbus!U68</f>
        <v>6.6116791682446774E-4</v>
      </c>
      <c r="V68" s="24">
        <f>BRPL_EOD!V68-BRPL_ISGS_exbus!V68</f>
        <v>1.801791907514172E-3</v>
      </c>
      <c r="W68" s="24">
        <f>BRPL_EOD!W68-BRPL_ISGS_exbus!W68</f>
        <v>-3.8085053380854106E-4</v>
      </c>
      <c r="X68" s="24">
        <f>BRPL_EOD!X68-BRPL_ISGS_exbus!X68</f>
        <v>3.2218076721335365E-4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2.9787421766513944E-4</v>
      </c>
      <c r="L69" s="24">
        <f>BRPL_EOD!L69-BRPL_ISGS_exbus!L69</f>
        <v>-7.6294073516613992E-6</v>
      </c>
      <c r="M69" s="24">
        <f>BRPL_EOD!M69-BRPL_ISGS_exbus!M69</f>
        <v>-2.2180752760903033E-3</v>
      </c>
      <c r="N69" s="24">
        <f>BRPL_EOD!N69-BRPL_ISGS_exbus!N69</f>
        <v>-5.8745282190812986E-3</v>
      </c>
      <c r="O69" s="24">
        <f>BRPL_EOD!O69-BRPL_ISGS_exbus!O69</f>
        <v>1.0823339154768519E-3</v>
      </c>
      <c r="P69" s="24">
        <f>BRPL_EOD!P69-BRPL_ISGS_exbus!P69</f>
        <v>-2.3127704119545456E-3</v>
      </c>
      <c r="Q69" s="24">
        <f>BRPL_EOD!Q69-BRPL_ISGS_exbus!Q69</f>
        <v>-1.2772801358233998E-3</v>
      </c>
      <c r="R69" s="24">
        <f>BRPL_EOD!R69-BRPL_ISGS_exbus!R69</f>
        <v>9.8885802469084183E-4</v>
      </c>
      <c r="S69" s="24">
        <f>BRPL_EOD!S69-BRPL_ISGS_exbus!S69</f>
        <v>1.770843683083001E-3</v>
      </c>
      <c r="T69" s="24">
        <f>BRPL_EOD!T69-BRPL_ISGS_exbus!T69</f>
        <v>0</v>
      </c>
      <c r="U69" s="24">
        <f>BRPL_EOD!U69-BRPL_ISGS_exbus!U69</f>
        <v>6.6116791682446774E-4</v>
      </c>
      <c r="V69" s="24">
        <f>BRPL_EOD!V69-BRPL_ISGS_exbus!V69</f>
        <v>1.801791907514172E-3</v>
      </c>
      <c r="W69" s="24">
        <f>BRPL_EOD!W69-BRPL_ISGS_exbus!W69</f>
        <v>-3.8085053380854106E-4</v>
      </c>
      <c r="X69" s="24">
        <f>BRPL_EOD!X69-BRPL_ISGS_exbus!X69</f>
        <v>3.2218076721335365E-4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2.9787421766513944E-4</v>
      </c>
      <c r="L70" s="24">
        <f>BRPL_EOD!L70-BRPL_ISGS_exbus!L70</f>
        <v>-7.6294073516613992E-6</v>
      </c>
      <c r="M70" s="24">
        <f>BRPL_EOD!M70-BRPL_ISGS_exbus!M70</f>
        <v>-2.2180752760903033E-3</v>
      </c>
      <c r="N70" s="24">
        <f>BRPL_EOD!N70-BRPL_ISGS_exbus!N70</f>
        <v>-5.8745282190812986E-3</v>
      </c>
      <c r="O70" s="24">
        <f>BRPL_EOD!O70-BRPL_ISGS_exbus!O70</f>
        <v>1.0823339154768519E-3</v>
      </c>
      <c r="P70" s="24">
        <f>BRPL_EOD!P70-BRPL_ISGS_exbus!P70</f>
        <v>-2.3127704119545456E-3</v>
      </c>
      <c r="Q70" s="24">
        <f>BRPL_EOD!Q70-BRPL_ISGS_exbus!Q70</f>
        <v>-1.2772801358233998E-3</v>
      </c>
      <c r="R70" s="24">
        <f>BRPL_EOD!R70-BRPL_ISGS_exbus!R70</f>
        <v>9.8885802469084183E-4</v>
      </c>
      <c r="S70" s="24">
        <f>BRPL_EOD!S70-BRPL_ISGS_exbus!S70</f>
        <v>1.770843683083001E-3</v>
      </c>
      <c r="T70" s="24">
        <f>BRPL_EOD!T70-BRPL_ISGS_exbus!T70</f>
        <v>0</v>
      </c>
      <c r="U70" s="24">
        <f>BRPL_EOD!U70-BRPL_ISGS_exbus!U70</f>
        <v>6.6116791682446774E-4</v>
      </c>
      <c r="V70" s="24">
        <f>BRPL_EOD!V70-BRPL_ISGS_exbus!V70</f>
        <v>3.7511172035564755E-4</v>
      </c>
      <c r="W70" s="24">
        <f>BRPL_EOD!W70-BRPL_ISGS_exbus!W70</f>
        <v>7.2124566255986622E-3</v>
      </c>
      <c r="X70" s="24">
        <f>BRPL_EOD!X70-BRPL_ISGS_exbus!X70</f>
        <v>-1.5687278094134172E-3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2.9787421766513944E-4</v>
      </c>
      <c r="L71" s="24">
        <f>BRPL_EOD!L71-BRPL_ISGS_exbus!L71</f>
        <v>-7.6294073516613992E-6</v>
      </c>
      <c r="M71" s="24">
        <f>BRPL_EOD!M71-BRPL_ISGS_exbus!M71</f>
        <v>-2.2180752760903033E-3</v>
      </c>
      <c r="N71" s="24">
        <f>BRPL_EOD!N71-BRPL_ISGS_exbus!N71</f>
        <v>-5.8745282190812986E-3</v>
      </c>
      <c r="O71" s="24">
        <f>BRPL_EOD!O71-BRPL_ISGS_exbus!O71</f>
        <v>1.0823339154768519E-3</v>
      </c>
      <c r="P71" s="24">
        <f>BRPL_EOD!P71-BRPL_ISGS_exbus!P71</f>
        <v>-2.3127704119545456E-3</v>
      </c>
      <c r="Q71" s="24">
        <f>BRPL_EOD!Q71-BRPL_ISGS_exbus!Q71</f>
        <v>-1.2772801358233998E-3</v>
      </c>
      <c r="R71" s="24">
        <f>BRPL_EOD!R71-BRPL_ISGS_exbus!R71</f>
        <v>-7.917849462337756E-4</v>
      </c>
      <c r="S71" s="24">
        <f>BRPL_EOD!S71-BRPL_ISGS_exbus!S71</f>
        <v>1.770843683083001E-3</v>
      </c>
      <c r="T71" s="24">
        <f>BRPL_EOD!T71-BRPL_ISGS_exbus!T71</f>
        <v>0</v>
      </c>
      <c r="U71" s="24">
        <f>BRPL_EOD!U71-BRPL_ISGS_exbus!U71</f>
        <v>6.6116791682446774E-4</v>
      </c>
      <c r="V71" s="24">
        <f>BRPL_EOD!V71-BRPL_ISGS_exbus!V71</f>
        <v>3.8178653594762579E-3</v>
      </c>
      <c r="W71" s="24">
        <f>BRPL_EOD!W71-BRPL_ISGS_exbus!W71</f>
        <v>7.2124566255986622E-3</v>
      </c>
      <c r="X71" s="24">
        <f>BRPL_EOD!X71-BRPL_ISGS_exbus!X71</f>
        <v>4.0048160429506652E-3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2.0961459456998455E-3</v>
      </c>
      <c r="L72" s="24">
        <f>BRPL_EOD!L72-BRPL_ISGS_exbus!L72</f>
        <v>2.6564466440426315E-4</v>
      </c>
      <c r="M72" s="24">
        <f>BRPL_EOD!M72-BRPL_ISGS_exbus!M72</f>
        <v>-2.2180752760903033E-3</v>
      </c>
      <c r="N72" s="24">
        <f>BRPL_EOD!N72-BRPL_ISGS_exbus!N72</f>
        <v>-5.8745282190812986E-3</v>
      </c>
      <c r="O72" s="24">
        <f>BRPL_EOD!O72-BRPL_ISGS_exbus!O72</f>
        <v>1.0823339154768519E-3</v>
      </c>
      <c r="P72" s="24">
        <f>BRPL_EOD!P72-BRPL_ISGS_exbus!P72</f>
        <v>-2.3127704119545456E-3</v>
      </c>
      <c r="Q72" s="24">
        <f>BRPL_EOD!Q72-BRPL_ISGS_exbus!Q72</f>
        <v>-2.5824056603696022E-4</v>
      </c>
      <c r="R72" s="24">
        <f>BRPL_EOD!R72-BRPL_ISGS_exbus!R72</f>
        <v>-7.917849462337756E-4</v>
      </c>
      <c r="S72" s="24">
        <f>BRPL_EOD!S72-BRPL_ISGS_exbus!S72</f>
        <v>-2.0346540284368331E-3</v>
      </c>
      <c r="T72" s="24">
        <f>BRPL_EOD!T72-BRPL_ISGS_exbus!T72</f>
        <v>0</v>
      </c>
      <c r="U72" s="24">
        <f>BRPL_EOD!U72-BRPL_ISGS_exbus!U72</f>
        <v>6.6116791682446774E-4</v>
      </c>
      <c r="V72" s="24">
        <f>BRPL_EOD!V72-BRPL_ISGS_exbus!V72</f>
        <v>6.1723219455700473E-4</v>
      </c>
      <c r="W72" s="24">
        <f>BRPL_EOD!W72-BRPL_ISGS_exbus!W72</f>
        <v>7.2124566255986622E-3</v>
      </c>
      <c r="X72" s="24">
        <f>BRPL_EOD!X72-BRPL_ISGS_exbus!X72</f>
        <v>4.0048160429506652E-3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7.4118896725394734E-4</v>
      </c>
      <c r="L73" s="24">
        <f>BRPL_EOD!L73-BRPL_ISGS_exbus!L73</f>
        <v>2.6564466440426315E-4</v>
      </c>
      <c r="M73" s="24">
        <f>BRPL_EOD!M73-BRPL_ISGS_exbus!M73</f>
        <v>-2.2180752760903033E-3</v>
      </c>
      <c r="N73" s="24">
        <f>BRPL_EOD!N73-BRPL_ISGS_exbus!N73</f>
        <v>-5.8745282190812986E-3</v>
      </c>
      <c r="O73" s="24">
        <f>BRPL_EOD!O73-BRPL_ISGS_exbus!O73</f>
        <v>1.0823339154768519E-3</v>
      </c>
      <c r="P73" s="24">
        <f>BRPL_EOD!P73-BRPL_ISGS_exbus!P73</f>
        <v>-2.3127704119545456E-3</v>
      </c>
      <c r="Q73" s="24">
        <f>BRPL_EOD!Q73-BRPL_ISGS_exbus!Q73</f>
        <v>-2.5824056603696022E-4</v>
      </c>
      <c r="R73" s="24">
        <f>BRPL_EOD!R73-BRPL_ISGS_exbus!R73</f>
        <v>-7.917849462337756E-4</v>
      </c>
      <c r="S73" s="24">
        <f>BRPL_EOD!S73-BRPL_ISGS_exbus!S73</f>
        <v>-2.0346540284368331E-3</v>
      </c>
      <c r="T73" s="24">
        <f>BRPL_EOD!T73-BRPL_ISGS_exbus!T73</f>
        <v>0</v>
      </c>
      <c r="U73" s="24">
        <f>BRPL_EOD!U73-BRPL_ISGS_exbus!U73</f>
        <v>6.6116791682446774E-4</v>
      </c>
      <c r="V73" s="24">
        <f>BRPL_EOD!V73-BRPL_ISGS_exbus!V73</f>
        <v>3.8391838316726989E-3</v>
      </c>
      <c r="W73" s="24">
        <f>BRPL_EOD!W73-BRPL_ISGS_exbus!W73</f>
        <v>7.2124566255986622E-3</v>
      </c>
      <c r="X73" s="24">
        <f>BRPL_EOD!X73-BRPL_ISGS_exbus!X73</f>
        <v>4.0048160429506652E-3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-8.0218554859357027E-4</v>
      </c>
      <c r="L74" s="24">
        <f>BRPL_EOD!L74-BRPL_ISGS_exbus!L74</f>
        <v>2.6564466440426315E-4</v>
      </c>
      <c r="M74" s="24">
        <f>BRPL_EOD!M74-BRPL_ISGS_exbus!M74</f>
        <v>-2.2180752760903033E-3</v>
      </c>
      <c r="N74" s="24">
        <f>BRPL_EOD!N74-BRPL_ISGS_exbus!N74</f>
        <v>-5.8745282190812986E-3</v>
      </c>
      <c r="O74" s="24">
        <f>BRPL_EOD!O74-BRPL_ISGS_exbus!O74</f>
        <v>1.0823339154768519E-3</v>
      </c>
      <c r="P74" s="24">
        <f>BRPL_EOD!P74-BRPL_ISGS_exbus!P74</f>
        <v>-2.3127704119545456E-3</v>
      </c>
      <c r="Q74" s="24">
        <f>BRPL_EOD!Q74-BRPL_ISGS_exbus!Q74</f>
        <v>-2.5824056603696022E-4</v>
      </c>
      <c r="R74" s="24">
        <f>BRPL_EOD!R74-BRPL_ISGS_exbus!R74</f>
        <v>-7.917849462337756E-4</v>
      </c>
      <c r="S74" s="24">
        <f>BRPL_EOD!S74-BRPL_ISGS_exbus!S74</f>
        <v>-2.0346540284368331E-3</v>
      </c>
      <c r="T74" s="24">
        <f>BRPL_EOD!T74-BRPL_ISGS_exbus!T74</f>
        <v>0</v>
      </c>
      <c r="U74" s="24">
        <f>BRPL_EOD!U74-BRPL_ISGS_exbus!U74</f>
        <v>6.6116791682446774E-4</v>
      </c>
      <c r="V74" s="24">
        <f>BRPL_EOD!V74-BRPL_ISGS_exbus!V74</f>
        <v>3.8391838316726989E-3</v>
      </c>
      <c r="W74" s="24">
        <f>BRPL_EOD!W74-BRPL_ISGS_exbus!W74</f>
        <v>7.2124566255986622E-3</v>
      </c>
      <c r="X74" s="24">
        <f>BRPL_EOD!X74-BRPL_ISGS_exbus!X74</f>
        <v>4.0048160429506652E-3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-7.5671750512924518E-3</v>
      </c>
      <c r="L75" s="24">
        <f>BRPL_EOD!L75-BRPL_ISGS_exbus!L75</f>
        <v>2.6564466440426315E-4</v>
      </c>
      <c r="M75" s="24">
        <f>BRPL_EOD!M75-BRPL_ISGS_exbus!M75</f>
        <v>-2.2180752760903033E-3</v>
      </c>
      <c r="N75" s="24">
        <f>BRPL_EOD!N75-BRPL_ISGS_exbus!N75</f>
        <v>-5.8745282190812986E-3</v>
      </c>
      <c r="O75" s="24">
        <f>BRPL_EOD!O75-BRPL_ISGS_exbus!O75</f>
        <v>1.0823339154768519E-3</v>
      </c>
      <c r="P75" s="24">
        <f>BRPL_EOD!P75-BRPL_ISGS_exbus!P75</f>
        <v>-2.3127704119545456E-3</v>
      </c>
      <c r="Q75" s="24">
        <f>BRPL_EOD!Q75-BRPL_ISGS_exbus!Q75</f>
        <v>-2.5824056603696022E-4</v>
      </c>
      <c r="R75" s="24">
        <f>BRPL_EOD!R75-BRPL_ISGS_exbus!R75</f>
        <v>-7.917849462337756E-4</v>
      </c>
      <c r="S75" s="24">
        <f>BRPL_EOD!S75-BRPL_ISGS_exbus!S75</f>
        <v>-2.0346540284368331E-3</v>
      </c>
      <c r="T75" s="24">
        <f>BRPL_EOD!T75-BRPL_ISGS_exbus!T75</f>
        <v>0</v>
      </c>
      <c r="U75" s="24">
        <f>BRPL_EOD!U75-BRPL_ISGS_exbus!U75</f>
        <v>6.6116791682446774E-4</v>
      </c>
      <c r="V75" s="24">
        <f>BRPL_EOD!V75-BRPL_ISGS_exbus!V75</f>
        <v>1.6866379999989078E-3</v>
      </c>
      <c r="W75" s="24">
        <f>BRPL_EOD!W75-BRPL_ISGS_exbus!W75</f>
        <v>5.1909074368872155E-3</v>
      </c>
      <c r="X75" s="24">
        <f>BRPL_EOD!X75-BRPL_ISGS_exbus!X75</f>
        <v>-1.5687278094134172E-3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5.9802398357078346E-4</v>
      </c>
      <c r="L76" s="24">
        <f>BRPL_EOD!L76-BRPL_ISGS_exbus!L76</f>
        <v>2.6564466440426315E-4</v>
      </c>
      <c r="M76" s="24">
        <f>BRPL_EOD!M76-BRPL_ISGS_exbus!M76</f>
        <v>-2.2180752760903033E-3</v>
      </c>
      <c r="N76" s="24">
        <f>BRPL_EOD!N76-BRPL_ISGS_exbus!N76</f>
        <v>-5.8745282190812986E-3</v>
      </c>
      <c r="O76" s="24">
        <f>BRPL_EOD!O76-BRPL_ISGS_exbus!O76</f>
        <v>1.0823339154768519E-3</v>
      </c>
      <c r="P76" s="24">
        <f>BRPL_EOD!P76-BRPL_ISGS_exbus!P76</f>
        <v>-2.3127704119545456E-3</v>
      </c>
      <c r="Q76" s="24">
        <f>BRPL_EOD!Q76-BRPL_ISGS_exbus!Q76</f>
        <v>-2.5824056603696022E-4</v>
      </c>
      <c r="R76" s="24">
        <f>BRPL_EOD!R76-BRPL_ISGS_exbus!R76</f>
        <v>-7.917849462337756E-4</v>
      </c>
      <c r="S76" s="24">
        <f>BRPL_EOD!S76-BRPL_ISGS_exbus!S76</f>
        <v>-2.0346540284368331E-3</v>
      </c>
      <c r="T76" s="24">
        <f>BRPL_EOD!T76-BRPL_ISGS_exbus!T76</f>
        <v>0</v>
      </c>
      <c r="U76" s="24">
        <f>BRPL_EOD!U76-BRPL_ISGS_exbus!U76</f>
        <v>6.6116791682446774E-4</v>
      </c>
      <c r="V76" s="24">
        <f>BRPL_EOD!V76-BRPL_ISGS_exbus!V76</f>
        <v>1.6866379999989078E-3</v>
      </c>
      <c r="W76" s="24">
        <f>BRPL_EOD!W76-BRPL_ISGS_exbus!W76</f>
        <v>5.9050261335755749E-3</v>
      </c>
      <c r="X76" s="24">
        <f>BRPL_EOD!X76-BRPL_ISGS_exbus!X76</f>
        <v>-1.5687278094134172E-3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1.1552157396863549E-3</v>
      </c>
      <c r="L77" s="24">
        <f>BRPL_EOD!L77-BRPL_ISGS_exbus!L77</f>
        <v>3.4550493122331716E-4</v>
      </c>
      <c r="M77" s="24">
        <f>BRPL_EOD!M77-BRPL_ISGS_exbus!M77</f>
        <v>-2.2180752760903033E-3</v>
      </c>
      <c r="N77" s="24">
        <f>BRPL_EOD!N77-BRPL_ISGS_exbus!N77</f>
        <v>-5.8745282190812986E-3</v>
      </c>
      <c r="O77" s="24">
        <f>BRPL_EOD!O77-BRPL_ISGS_exbus!O77</f>
        <v>1.0823339154768519E-3</v>
      </c>
      <c r="P77" s="24">
        <f>BRPL_EOD!P77-BRPL_ISGS_exbus!P77</f>
        <v>-2.3127704119545456E-3</v>
      </c>
      <c r="Q77" s="24">
        <f>BRPL_EOD!Q77-BRPL_ISGS_exbus!Q77</f>
        <v>-2.5824056603696022E-4</v>
      </c>
      <c r="R77" s="24">
        <f>BRPL_EOD!R77-BRPL_ISGS_exbus!R77</f>
        <v>-7.917849462337756E-4</v>
      </c>
      <c r="S77" s="24">
        <f>BRPL_EOD!S77-BRPL_ISGS_exbus!S77</f>
        <v>-2.0346540284368331E-3</v>
      </c>
      <c r="T77" s="24">
        <f>BRPL_EOD!T77-BRPL_ISGS_exbus!T77</f>
        <v>0</v>
      </c>
      <c r="U77" s="24">
        <f>BRPL_EOD!U77-BRPL_ISGS_exbus!U77</f>
        <v>6.6116791682446774E-4</v>
      </c>
      <c r="V77" s="24">
        <f>BRPL_EOD!V77-BRPL_ISGS_exbus!V77</f>
        <v>1.6866379999989078E-3</v>
      </c>
      <c r="W77" s="24">
        <f>BRPL_EOD!W77-BRPL_ISGS_exbus!W77</f>
        <v>5.9050261335755749E-3</v>
      </c>
      <c r="X77" s="24">
        <f>BRPL_EOD!X77-BRPL_ISGS_exbus!X77</f>
        <v>-1.5687278094134172E-3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8.9524436396004603E-4</v>
      </c>
      <c r="L78" s="24">
        <f>BRPL_EOD!L78-BRPL_ISGS_exbus!L78</f>
        <v>3.0251092877797703E-4</v>
      </c>
      <c r="M78" s="24">
        <f>BRPL_EOD!M78-BRPL_ISGS_exbus!M78</f>
        <v>-2.2180752760903033E-3</v>
      </c>
      <c r="N78" s="24">
        <f>BRPL_EOD!N78-BRPL_ISGS_exbus!N78</f>
        <v>-5.8745282190812986E-3</v>
      </c>
      <c r="O78" s="24">
        <f>BRPL_EOD!O78-BRPL_ISGS_exbus!O78</f>
        <v>1.0823339154768519E-3</v>
      </c>
      <c r="P78" s="24">
        <f>BRPL_EOD!P78-BRPL_ISGS_exbus!P78</f>
        <v>-2.3127704119545456E-3</v>
      </c>
      <c r="Q78" s="24">
        <f>BRPL_EOD!Q78-BRPL_ISGS_exbus!Q78</f>
        <v>8.0306748468927935E-6</v>
      </c>
      <c r="R78" s="24">
        <f>BRPL_EOD!R78-BRPL_ISGS_exbus!R78</f>
        <v>2.9206533296814996E-3</v>
      </c>
      <c r="S78" s="24">
        <f>BRPL_EOD!S78-BRPL_ISGS_exbus!S78</f>
        <v>-2.4075501307763147E-3</v>
      </c>
      <c r="T78" s="24">
        <f>BRPL_EOD!T78-BRPL_ISGS_exbus!T78</f>
        <v>0</v>
      </c>
      <c r="U78" s="24">
        <f>BRPL_EOD!U78-BRPL_ISGS_exbus!U78</f>
        <v>6.6116791682446774E-4</v>
      </c>
      <c r="V78" s="24">
        <f>BRPL_EOD!V78-BRPL_ISGS_exbus!V78</f>
        <v>1.6866379999989078E-3</v>
      </c>
      <c r="W78" s="24">
        <f>BRPL_EOD!W78-BRPL_ISGS_exbus!W78</f>
        <v>5.9050261335755749E-3</v>
      </c>
      <c r="X78" s="24">
        <f>BRPL_EOD!X78-BRPL_ISGS_exbus!X78</f>
        <v>-1.5687278094134172E-3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8.9524436396004603E-4</v>
      </c>
      <c r="L79" s="24">
        <f>BRPL_EOD!L79-BRPL_ISGS_exbus!L79</f>
        <v>3.2246987951722872E-4</v>
      </c>
      <c r="M79" s="24">
        <f>BRPL_EOD!M79-BRPL_ISGS_exbus!M79</f>
        <v>-2.2180752760903033E-3</v>
      </c>
      <c r="N79" s="24">
        <f>BRPL_EOD!N79-BRPL_ISGS_exbus!N79</f>
        <v>-5.8745282190812986E-3</v>
      </c>
      <c r="O79" s="24">
        <f>BRPL_EOD!O79-BRPL_ISGS_exbus!O79</f>
        <v>1.0823339154768519E-3</v>
      </c>
      <c r="P79" s="24">
        <f>BRPL_EOD!P79-BRPL_ISGS_exbus!P79</f>
        <v>-2.3127704119545456E-3</v>
      </c>
      <c r="Q79" s="24">
        <f>BRPL_EOD!Q79-BRPL_ISGS_exbus!Q79</f>
        <v>8.0306748468927935E-6</v>
      </c>
      <c r="R79" s="24">
        <f>BRPL_EOD!R79-BRPL_ISGS_exbus!R79</f>
        <v>2.9206533296814996E-3</v>
      </c>
      <c r="S79" s="24">
        <f>BRPL_EOD!S79-BRPL_ISGS_exbus!S79</f>
        <v>-2.4075501307763147E-3</v>
      </c>
      <c r="T79" s="24">
        <f>BRPL_EOD!T79-BRPL_ISGS_exbus!T79</f>
        <v>0</v>
      </c>
      <c r="U79" s="24">
        <f>BRPL_EOD!U79-BRPL_ISGS_exbus!U79</f>
        <v>6.6116791682446774E-4</v>
      </c>
      <c r="V79" s="24">
        <f>BRPL_EOD!V79-BRPL_ISGS_exbus!V79</f>
        <v>1.6866379999989078E-3</v>
      </c>
      <c r="W79" s="24">
        <f>BRPL_EOD!W79-BRPL_ISGS_exbus!W79</f>
        <v>5.9050261335755749E-3</v>
      </c>
      <c r="X79" s="24">
        <f>BRPL_EOD!X79-BRPL_ISGS_exbus!X79</f>
        <v>-1.5687278094134172E-3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8.9524436396004603E-4</v>
      </c>
      <c r="L80" s="24">
        <f>BRPL_EOD!L80-BRPL_ISGS_exbus!L80</f>
        <v>3.4550493122331716E-4</v>
      </c>
      <c r="M80" s="24">
        <f>BRPL_EOD!M80-BRPL_ISGS_exbus!M80</f>
        <v>-2.2180752760903033E-3</v>
      </c>
      <c r="N80" s="24">
        <f>BRPL_EOD!N80-BRPL_ISGS_exbus!N80</f>
        <v>-5.8745282190812986E-3</v>
      </c>
      <c r="O80" s="24">
        <f>BRPL_EOD!O80-BRPL_ISGS_exbus!O80</f>
        <v>1.0823339154768519E-3</v>
      </c>
      <c r="P80" s="24">
        <f>BRPL_EOD!P80-BRPL_ISGS_exbus!P80</f>
        <v>-2.3127704119545456E-3</v>
      </c>
      <c r="Q80" s="24">
        <f>BRPL_EOD!Q80-BRPL_ISGS_exbus!Q80</f>
        <v>8.0306748468927935E-6</v>
      </c>
      <c r="R80" s="24">
        <f>BRPL_EOD!R80-BRPL_ISGS_exbus!R80</f>
        <v>4.6151491442572024E-3</v>
      </c>
      <c r="S80" s="24">
        <f>BRPL_EOD!S80-BRPL_ISGS_exbus!S80</f>
        <v>-2.4075501307763147E-3</v>
      </c>
      <c r="T80" s="24">
        <f>BRPL_EOD!T80-BRPL_ISGS_exbus!T80</f>
        <v>0</v>
      </c>
      <c r="U80" s="24">
        <f>BRPL_EOD!U80-BRPL_ISGS_exbus!U80</f>
        <v>6.6116791682446774E-4</v>
      </c>
      <c r="V80" s="24">
        <f>BRPL_EOD!V80-BRPL_ISGS_exbus!V80</f>
        <v>1.6866379999989078E-3</v>
      </c>
      <c r="W80" s="24">
        <f>BRPL_EOD!W80-BRPL_ISGS_exbus!W80</f>
        <v>5.9050261335755749E-3</v>
      </c>
      <c r="X80" s="24">
        <f>BRPL_EOD!X80-BRPL_ISGS_exbus!X80</f>
        <v>-1.5687278094134172E-3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8.9524436396004603E-4</v>
      </c>
      <c r="L81" s="24">
        <f>BRPL_EOD!L81-BRPL_ISGS_exbus!L81</f>
        <v>2.5758831358935197E-4</v>
      </c>
      <c r="M81" s="24">
        <f>BRPL_EOD!M81-BRPL_ISGS_exbus!M81</f>
        <v>-2.2180752760903033E-3</v>
      </c>
      <c r="N81" s="24">
        <f>BRPL_EOD!N81-BRPL_ISGS_exbus!N81</f>
        <v>-5.8745282190812986E-3</v>
      </c>
      <c r="O81" s="24">
        <f>BRPL_EOD!O81-BRPL_ISGS_exbus!O81</f>
        <v>1.0823339154768519E-3</v>
      </c>
      <c r="P81" s="24">
        <f>BRPL_EOD!P81-BRPL_ISGS_exbus!P81</f>
        <v>-2.3127704119545456E-3</v>
      </c>
      <c r="Q81" s="24">
        <f>BRPL_EOD!Q81-BRPL_ISGS_exbus!Q81</f>
        <v>8.0306748468927935E-6</v>
      </c>
      <c r="R81" s="24">
        <f>BRPL_EOD!R81-BRPL_ISGS_exbus!R81</f>
        <v>4.6151491442572024E-3</v>
      </c>
      <c r="S81" s="24">
        <f>BRPL_EOD!S81-BRPL_ISGS_exbus!S81</f>
        <v>-2.4075501307763147E-3</v>
      </c>
      <c r="T81" s="24">
        <f>BRPL_EOD!T81-BRPL_ISGS_exbus!T81</f>
        <v>0</v>
      </c>
      <c r="U81" s="24">
        <f>BRPL_EOD!U81-BRPL_ISGS_exbus!U81</f>
        <v>6.6116791682446774E-4</v>
      </c>
      <c r="V81" s="24">
        <f>BRPL_EOD!V81-BRPL_ISGS_exbus!V81</f>
        <v>1.6866379999989078E-3</v>
      </c>
      <c r="W81" s="24">
        <f>BRPL_EOD!W81-BRPL_ISGS_exbus!W81</f>
        <v>5.9050261335755749E-3</v>
      </c>
      <c r="X81" s="24">
        <f>BRPL_EOD!X81-BRPL_ISGS_exbus!X81</f>
        <v>-1.5687278094134172E-3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8.9524436396004603E-4</v>
      </c>
      <c r="L82" s="24">
        <f>BRPL_EOD!L82-BRPL_ISGS_exbus!L82</f>
        <v>1.6574732642915535E-4</v>
      </c>
      <c r="M82" s="24">
        <f>BRPL_EOD!M82-BRPL_ISGS_exbus!M82</f>
        <v>-2.2180752760903033E-3</v>
      </c>
      <c r="N82" s="24">
        <f>BRPL_EOD!N82-BRPL_ISGS_exbus!N82</f>
        <v>-5.8745282190812986E-3</v>
      </c>
      <c r="O82" s="24">
        <f>BRPL_EOD!O82-BRPL_ISGS_exbus!O82</f>
        <v>1.0823339154768519E-3</v>
      </c>
      <c r="P82" s="24">
        <f>BRPL_EOD!P82-BRPL_ISGS_exbus!P82</f>
        <v>-2.3127704119545456E-3</v>
      </c>
      <c r="Q82" s="24">
        <f>BRPL_EOD!Q82-BRPL_ISGS_exbus!Q82</f>
        <v>8.0306748468927935E-6</v>
      </c>
      <c r="R82" s="24">
        <f>BRPL_EOD!R82-BRPL_ISGS_exbus!R82</f>
        <v>1.6220630630634503E-3</v>
      </c>
      <c r="S82" s="24">
        <f>BRPL_EOD!S82-BRPL_ISGS_exbus!S82</f>
        <v>7.5253279105247373E-4</v>
      </c>
      <c r="T82" s="24">
        <f>BRPL_EOD!T82-BRPL_ISGS_exbus!T82</f>
        <v>0</v>
      </c>
      <c r="U82" s="24">
        <f>BRPL_EOD!U82-BRPL_ISGS_exbus!U82</f>
        <v>6.6116791682446774E-4</v>
      </c>
      <c r="V82" s="24">
        <f>BRPL_EOD!V82-BRPL_ISGS_exbus!V82</f>
        <v>1.6866379999989078E-3</v>
      </c>
      <c r="W82" s="24">
        <f>BRPL_EOD!W82-BRPL_ISGS_exbus!W82</f>
        <v>5.9050261335755749E-3</v>
      </c>
      <c r="X82" s="24">
        <f>BRPL_EOD!X82-BRPL_ISGS_exbus!X82</f>
        <v>-1.5687278094134172E-3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8.9524436396004603E-4</v>
      </c>
      <c r="L83" s="24">
        <f>BRPL_EOD!L83-BRPL_ISGS_exbus!L83</f>
        <v>1.6574732642915535E-4</v>
      </c>
      <c r="M83" s="24">
        <f>BRPL_EOD!M83-BRPL_ISGS_exbus!M83</f>
        <v>-2.2180752760903033E-3</v>
      </c>
      <c r="N83" s="24">
        <f>BRPL_EOD!N83-BRPL_ISGS_exbus!N83</f>
        <v>-5.8745282190812986E-3</v>
      </c>
      <c r="O83" s="24">
        <f>BRPL_EOD!O83-BRPL_ISGS_exbus!O83</f>
        <v>1.0823339154768519E-3</v>
      </c>
      <c r="P83" s="24">
        <f>BRPL_EOD!P83-BRPL_ISGS_exbus!P83</f>
        <v>-2.3127704119545456E-3</v>
      </c>
      <c r="Q83" s="24">
        <f>BRPL_EOD!Q83-BRPL_ISGS_exbus!Q83</f>
        <v>8.0306748468927935E-6</v>
      </c>
      <c r="R83" s="24">
        <f>BRPL_EOD!R83-BRPL_ISGS_exbus!R83</f>
        <v>1.6220630630634503E-3</v>
      </c>
      <c r="S83" s="24">
        <f>BRPL_EOD!S83-BRPL_ISGS_exbus!S83</f>
        <v>7.5253279105247373E-4</v>
      </c>
      <c r="T83" s="24">
        <f>BRPL_EOD!T83-BRPL_ISGS_exbus!T83</f>
        <v>0</v>
      </c>
      <c r="U83" s="24">
        <f>BRPL_EOD!U83-BRPL_ISGS_exbus!U83</f>
        <v>6.6116791682446774E-4</v>
      </c>
      <c r="V83" s="24">
        <f>BRPL_EOD!V83-BRPL_ISGS_exbus!V83</f>
        <v>1.6866379999989078E-3</v>
      </c>
      <c r="W83" s="24">
        <f>BRPL_EOD!W83-BRPL_ISGS_exbus!W83</f>
        <v>5.9050261335755749E-3</v>
      </c>
      <c r="X83" s="24">
        <f>BRPL_EOD!X83-BRPL_ISGS_exbus!X83</f>
        <v>-1.5687278094134172E-3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8.9524436396004603E-4</v>
      </c>
      <c r="L84" s="24">
        <f>BRPL_EOD!L84-BRPL_ISGS_exbus!L84</f>
        <v>1.6574732642915535E-4</v>
      </c>
      <c r="M84" s="24">
        <f>BRPL_EOD!M84-BRPL_ISGS_exbus!M84</f>
        <v>-2.2180752760903033E-3</v>
      </c>
      <c r="N84" s="24">
        <f>BRPL_EOD!N84-BRPL_ISGS_exbus!N84</f>
        <v>-5.8745282190812986E-3</v>
      </c>
      <c r="O84" s="24">
        <f>BRPL_EOD!O84-BRPL_ISGS_exbus!O84</f>
        <v>1.0823339154768519E-3</v>
      </c>
      <c r="P84" s="24">
        <f>BRPL_EOD!P84-BRPL_ISGS_exbus!P84</f>
        <v>-2.3127704119545456E-3</v>
      </c>
      <c r="Q84" s="24">
        <f>BRPL_EOD!Q84-BRPL_ISGS_exbus!Q84</f>
        <v>8.0306748468927935E-6</v>
      </c>
      <c r="R84" s="24">
        <f>BRPL_EOD!R84-BRPL_ISGS_exbus!R84</f>
        <v>1.6220630630634503E-3</v>
      </c>
      <c r="S84" s="24">
        <f>BRPL_EOD!S84-BRPL_ISGS_exbus!S84</f>
        <v>7.5253279105247373E-4</v>
      </c>
      <c r="T84" s="24">
        <f>BRPL_EOD!T84-BRPL_ISGS_exbus!T84</f>
        <v>0</v>
      </c>
      <c r="U84" s="24">
        <f>BRPL_EOD!U84-BRPL_ISGS_exbus!U84</f>
        <v>6.6116791682446774E-4</v>
      </c>
      <c r="V84" s="24">
        <f>BRPL_EOD!V84-BRPL_ISGS_exbus!V84</f>
        <v>1.6866379999989078E-3</v>
      </c>
      <c r="W84" s="24">
        <f>BRPL_EOD!W84-BRPL_ISGS_exbus!W84</f>
        <v>5.9050261335755749E-3</v>
      </c>
      <c r="X84" s="24">
        <f>BRPL_EOD!X84-BRPL_ISGS_exbus!X84</f>
        <v>-1.5687278094134172E-3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8.9524436396004603E-4</v>
      </c>
      <c r="L85" s="24">
        <f>BRPL_EOD!L85-BRPL_ISGS_exbus!L85</f>
        <v>1.6574732642915535E-4</v>
      </c>
      <c r="M85" s="24">
        <f>BRPL_EOD!M85-BRPL_ISGS_exbus!M85</f>
        <v>-2.2180752760903033E-3</v>
      </c>
      <c r="N85" s="24">
        <f>BRPL_EOD!N85-BRPL_ISGS_exbus!N85</f>
        <v>-5.8745282190812986E-3</v>
      </c>
      <c r="O85" s="24">
        <f>BRPL_EOD!O85-BRPL_ISGS_exbus!O85</f>
        <v>1.0823339154768519E-3</v>
      </c>
      <c r="P85" s="24">
        <f>BRPL_EOD!P85-BRPL_ISGS_exbus!P85</f>
        <v>-2.3127704119545456E-3</v>
      </c>
      <c r="Q85" s="24">
        <f>BRPL_EOD!Q85-BRPL_ISGS_exbus!Q85</f>
        <v>8.0306748468927935E-6</v>
      </c>
      <c r="R85" s="24">
        <f>BRPL_EOD!R85-BRPL_ISGS_exbus!R85</f>
        <v>1.6220630630634503E-3</v>
      </c>
      <c r="S85" s="24">
        <f>BRPL_EOD!S85-BRPL_ISGS_exbus!S85</f>
        <v>7.5253279105247373E-4</v>
      </c>
      <c r="T85" s="24">
        <f>BRPL_EOD!T85-BRPL_ISGS_exbus!T85</f>
        <v>0</v>
      </c>
      <c r="U85" s="24">
        <f>BRPL_EOD!U85-BRPL_ISGS_exbus!U85</f>
        <v>6.6116791682446774E-4</v>
      </c>
      <c r="V85" s="24">
        <f>BRPL_EOD!V85-BRPL_ISGS_exbus!V85</f>
        <v>3.8178653594762579E-3</v>
      </c>
      <c r="W85" s="24">
        <f>BRPL_EOD!W85-BRPL_ISGS_exbus!W85</f>
        <v>7.2124566255986622E-3</v>
      </c>
      <c r="X85" s="24">
        <f>BRPL_EOD!X85-BRPL_ISGS_exbus!X85</f>
        <v>4.0048160429506652E-3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8.9524436396004603E-4</v>
      </c>
      <c r="L86" s="24">
        <f>BRPL_EOD!L86-BRPL_ISGS_exbus!L86</f>
        <v>1.6574732642915535E-4</v>
      </c>
      <c r="M86" s="24">
        <f>BRPL_EOD!M86-BRPL_ISGS_exbus!M86</f>
        <v>-2.2180752760903033E-3</v>
      </c>
      <c r="N86" s="24">
        <f>BRPL_EOD!N86-BRPL_ISGS_exbus!N86</f>
        <v>-5.8745282190812986E-3</v>
      </c>
      <c r="O86" s="24">
        <f>BRPL_EOD!O86-BRPL_ISGS_exbus!O86</f>
        <v>1.0823339154768519E-3</v>
      </c>
      <c r="P86" s="24">
        <f>BRPL_EOD!P86-BRPL_ISGS_exbus!P86</f>
        <v>-2.3127704119545456E-3</v>
      </c>
      <c r="Q86" s="24">
        <f>BRPL_EOD!Q86-BRPL_ISGS_exbus!Q86</f>
        <v>8.0306748468927935E-6</v>
      </c>
      <c r="R86" s="24">
        <f>BRPL_EOD!R86-BRPL_ISGS_exbus!R86</f>
        <v>1.6220630630634503E-3</v>
      </c>
      <c r="S86" s="24">
        <f>BRPL_EOD!S86-BRPL_ISGS_exbus!S86</f>
        <v>7.5253279105247373E-4</v>
      </c>
      <c r="T86" s="24">
        <f>BRPL_EOD!T86-BRPL_ISGS_exbus!T86</f>
        <v>0</v>
      </c>
      <c r="U86" s="24">
        <f>BRPL_EOD!U86-BRPL_ISGS_exbus!U86</f>
        <v>6.6116791682446774E-4</v>
      </c>
      <c r="V86" s="24">
        <f>BRPL_EOD!V86-BRPL_ISGS_exbus!V86</f>
        <v>3.8178653594762579E-3</v>
      </c>
      <c r="W86" s="24">
        <f>BRPL_EOD!W86-BRPL_ISGS_exbus!W86</f>
        <v>7.2124566255986622E-3</v>
      </c>
      <c r="X86" s="24">
        <f>BRPL_EOD!X86-BRPL_ISGS_exbus!X86</f>
        <v>4.0048160429506652E-3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8.9524436396004603E-4</v>
      </c>
      <c r="L87" s="24">
        <f>BRPL_EOD!L87-BRPL_ISGS_exbus!L87</f>
        <v>1.6574732642915535E-4</v>
      </c>
      <c r="M87" s="24">
        <f>BRPL_EOD!M87-BRPL_ISGS_exbus!M87</f>
        <v>-2.2180752760903033E-3</v>
      </c>
      <c r="N87" s="24">
        <f>BRPL_EOD!N87-BRPL_ISGS_exbus!N87</f>
        <v>-5.8745282190812986E-3</v>
      </c>
      <c r="O87" s="24">
        <f>BRPL_EOD!O87-BRPL_ISGS_exbus!O87</f>
        <v>1.0823339154768519E-3</v>
      </c>
      <c r="P87" s="24">
        <f>BRPL_EOD!P87-BRPL_ISGS_exbus!P87</f>
        <v>-2.3127704119545456E-3</v>
      </c>
      <c r="Q87" s="24">
        <f>BRPL_EOD!Q87-BRPL_ISGS_exbus!Q87</f>
        <v>8.0306748468927935E-6</v>
      </c>
      <c r="R87" s="24">
        <f>BRPL_EOD!R87-BRPL_ISGS_exbus!R87</f>
        <v>1.6220630630634503E-3</v>
      </c>
      <c r="S87" s="24">
        <f>BRPL_EOD!S87-BRPL_ISGS_exbus!S87</f>
        <v>7.5253279105247373E-4</v>
      </c>
      <c r="T87" s="24">
        <f>BRPL_EOD!T87-BRPL_ISGS_exbus!T87</f>
        <v>0</v>
      </c>
      <c r="U87" s="24">
        <f>BRPL_EOD!U87-BRPL_ISGS_exbus!U87</f>
        <v>6.6116791682446774E-4</v>
      </c>
      <c r="V87" s="24">
        <f>BRPL_EOD!V87-BRPL_ISGS_exbus!V87</f>
        <v>3.8178653594762579E-3</v>
      </c>
      <c r="W87" s="24">
        <f>BRPL_EOD!W87-BRPL_ISGS_exbus!W87</f>
        <v>5.4482957037009783E-3</v>
      </c>
      <c r="X87" s="24">
        <f>BRPL_EOD!X87-BRPL_ISGS_exbus!X87</f>
        <v>5.8602501867142109E-3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8.9524436396004603E-4</v>
      </c>
      <c r="L88" s="24">
        <f>BRPL_EOD!L88-BRPL_ISGS_exbus!L88</f>
        <v>1.6574732642915535E-4</v>
      </c>
      <c r="M88" s="24">
        <f>BRPL_EOD!M88-BRPL_ISGS_exbus!M88</f>
        <v>-2.2180752760903033E-3</v>
      </c>
      <c r="N88" s="24">
        <f>BRPL_EOD!N88-BRPL_ISGS_exbus!N88</f>
        <v>-5.8745282190812986E-3</v>
      </c>
      <c r="O88" s="24">
        <f>BRPL_EOD!O88-BRPL_ISGS_exbus!O88</f>
        <v>1.0823339154768519E-3</v>
      </c>
      <c r="P88" s="24">
        <f>BRPL_EOD!P88-BRPL_ISGS_exbus!P88</f>
        <v>-2.3127704119545456E-3</v>
      </c>
      <c r="Q88" s="24">
        <f>BRPL_EOD!Q88-BRPL_ISGS_exbus!Q88</f>
        <v>8.0306748468927935E-6</v>
      </c>
      <c r="R88" s="24">
        <f>BRPL_EOD!R88-BRPL_ISGS_exbus!R88</f>
        <v>1.6220630630634503E-3</v>
      </c>
      <c r="S88" s="24">
        <f>BRPL_EOD!S88-BRPL_ISGS_exbus!S88</f>
        <v>7.5253279105247373E-4</v>
      </c>
      <c r="T88" s="24">
        <f>BRPL_EOD!T88-BRPL_ISGS_exbus!T88</f>
        <v>0</v>
      </c>
      <c r="U88" s="24">
        <f>BRPL_EOD!U88-BRPL_ISGS_exbus!U88</f>
        <v>6.6116791682446774E-4</v>
      </c>
      <c r="V88" s="24">
        <f>BRPL_EOD!V88-BRPL_ISGS_exbus!V88</f>
        <v>3.8178653594762579E-3</v>
      </c>
      <c r="W88" s="24">
        <f>BRPL_EOD!W88-BRPL_ISGS_exbus!W88</f>
        <v>5.4482957037009783E-3</v>
      </c>
      <c r="X88" s="24">
        <f>BRPL_EOD!X88-BRPL_ISGS_exbus!X88</f>
        <v>5.8602501867142109E-3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8.9524436396004603E-4</v>
      </c>
      <c r="L89" s="24">
        <f>BRPL_EOD!L89-BRPL_ISGS_exbus!L89</f>
        <v>1.6574732642915535E-4</v>
      </c>
      <c r="M89" s="24">
        <f>BRPL_EOD!M89-BRPL_ISGS_exbus!M89</f>
        <v>-2.2180752760903033E-3</v>
      </c>
      <c r="N89" s="24">
        <f>BRPL_EOD!N89-BRPL_ISGS_exbus!N89</f>
        <v>-5.8745282190812986E-3</v>
      </c>
      <c r="O89" s="24">
        <f>BRPL_EOD!O89-BRPL_ISGS_exbus!O89</f>
        <v>1.0823339154768519E-3</v>
      </c>
      <c r="P89" s="24">
        <f>BRPL_EOD!P89-BRPL_ISGS_exbus!P89</f>
        <v>-2.3127704119545456E-3</v>
      </c>
      <c r="Q89" s="24">
        <f>BRPL_EOD!Q89-BRPL_ISGS_exbus!Q89</f>
        <v>8.0306748468927935E-6</v>
      </c>
      <c r="R89" s="24">
        <f>BRPL_EOD!R89-BRPL_ISGS_exbus!R89</f>
        <v>1.6220630630634503E-3</v>
      </c>
      <c r="S89" s="24">
        <f>BRPL_EOD!S89-BRPL_ISGS_exbus!S89</f>
        <v>7.5253279105247373E-4</v>
      </c>
      <c r="T89" s="24">
        <f>BRPL_EOD!T89-BRPL_ISGS_exbus!T89</f>
        <v>0</v>
      </c>
      <c r="U89" s="24">
        <f>BRPL_EOD!U89-BRPL_ISGS_exbus!U89</f>
        <v>6.6116791682446774E-4</v>
      </c>
      <c r="V89" s="24">
        <f>BRPL_EOD!V89-BRPL_ISGS_exbus!V89</f>
        <v>3.8178653594762579E-3</v>
      </c>
      <c r="W89" s="24">
        <f>BRPL_EOD!W89-BRPL_ISGS_exbus!W89</f>
        <v>5.4482957037009783E-3</v>
      </c>
      <c r="X89" s="24">
        <f>BRPL_EOD!X89-BRPL_ISGS_exbus!X89</f>
        <v>5.8602501867142109E-3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8.9524436396004603E-4</v>
      </c>
      <c r="L90" s="24">
        <f>BRPL_EOD!L90-BRPL_ISGS_exbus!L90</f>
        <v>1.6574732642915535E-4</v>
      </c>
      <c r="M90" s="24">
        <f>BRPL_EOD!M90-BRPL_ISGS_exbus!M90</f>
        <v>-2.2180752760903033E-3</v>
      </c>
      <c r="N90" s="24">
        <f>BRPL_EOD!N90-BRPL_ISGS_exbus!N90</f>
        <v>-5.8745282190812986E-3</v>
      </c>
      <c r="O90" s="24">
        <f>BRPL_EOD!O90-BRPL_ISGS_exbus!O90</f>
        <v>1.0823339154768519E-3</v>
      </c>
      <c r="P90" s="24">
        <f>BRPL_EOD!P90-BRPL_ISGS_exbus!P90</f>
        <v>-2.3127704119545456E-3</v>
      </c>
      <c r="Q90" s="24">
        <f>BRPL_EOD!Q90-BRPL_ISGS_exbus!Q90</f>
        <v>8.0306748468927935E-6</v>
      </c>
      <c r="R90" s="24">
        <f>BRPL_EOD!R90-BRPL_ISGS_exbus!R90</f>
        <v>1.6220630630634503E-3</v>
      </c>
      <c r="S90" s="24">
        <f>BRPL_EOD!S90-BRPL_ISGS_exbus!S90</f>
        <v>7.5253279105247373E-4</v>
      </c>
      <c r="T90" s="24">
        <f>BRPL_EOD!T90-BRPL_ISGS_exbus!T90</f>
        <v>0</v>
      </c>
      <c r="U90" s="24">
        <f>BRPL_EOD!U90-BRPL_ISGS_exbus!U90</f>
        <v>6.6116791682446774E-4</v>
      </c>
      <c r="V90" s="24">
        <f>BRPL_EOD!V90-BRPL_ISGS_exbus!V90</f>
        <v>3.8178653594762579E-3</v>
      </c>
      <c r="W90" s="24">
        <f>BRPL_EOD!W90-BRPL_ISGS_exbus!W90</f>
        <v>5.4482957037009783E-3</v>
      </c>
      <c r="X90" s="24">
        <f>BRPL_EOD!X90-BRPL_ISGS_exbus!X90</f>
        <v>5.8602501867142109E-3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8.9524436396004603E-4</v>
      </c>
      <c r="L91" s="24">
        <f>BRPL_EOD!L91-BRPL_ISGS_exbus!L91</f>
        <v>1.6574732642915535E-4</v>
      </c>
      <c r="M91" s="24">
        <f>BRPL_EOD!M91-BRPL_ISGS_exbus!M91</f>
        <v>-2.2180752760903033E-3</v>
      </c>
      <c r="N91" s="24">
        <f>BRPL_EOD!N91-BRPL_ISGS_exbus!N91</f>
        <v>-5.8745282190812986E-3</v>
      </c>
      <c r="O91" s="24">
        <f>BRPL_EOD!O91-BRPL_ISGS_exbus!O91</f>
        <v>1.0823339154768519E-3</v>
      </c>
      <c r="P91" s="24">
        <f>BRPL_EOD!P91-BRPL_ISGS_exbus!P91</f>
        <v>-2.3127704119545456E-3</v>
      </c>
      <c r="Q91" s="24">
        <f>BRPL_EOD!Q91-BRPL_ISGS_exbus!Q91</f>
        <v>8.0306748468927935E-6</v>
      </c>
      <c r="R91" s="24">
        <f>BRPL_EOD!R91-BRPL_ISGS_exbus!R91</f>
        <v>1.6220630630634503E-3</v>
      </c>
      <c r="S91" s="24">
        <f>BRPL_EOD!S91-BRPL_ISGS_exbus!S91</f>
        <v>7.5253279105247373E-4</v>
      </c>
      <c r="T91" s="24">
        <f>BRPL_EOD!T91-BRPL_ISGS_exbus!T91</f>
        <v>0</v>
      </c>
      <c r="U91" s="24">
        <f>BRPL_EOD!U91-BRPL_ISGS_exbus!U91</f>
        <v>6.6116791682446774E-4</v>
      </c>
      <c r="V91" s="24">
        <f>BRPL_EOD!V91-BRPL_ISGS_exbus!V91</f>
        <v>3.8178653594762579E-3</v>
      </c>
      <c r="W91" s="24">
        <f>BRPL_EOD!W91-BRPL_ISGS_exbus!W91</f>
        <v>5.4482957037009783E-3</v>
      </c>
      <c r="X91" s="24">
        <f>BRPL_EOD!X91-BRPL_ISGS_exbus!X91</f>
        <v>5.8602501867142109E-3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8.9524436396004603E-4</v>
      </c>
      <c r="L92" s="24">
        <f>BRPL_EOD!L92-BRPL_ISGS_exbus!L92</f>
        <v>1.6574732642915535E-4</v>
      </c>
      <c r="M92" s="24">
        <f>BRPL_EOD!M92-BRPL_ISGS_exbus!M92</f>
        <v>-2.2180752760903033E-3</v>
      </c>
      <c r="N92" s="24">
        <f>BRPL_EOD!N92-BRPL_ISGS_exbus!N92</f>
        <v>-5.8745282190812986E-3</v>
      </c>
      <c r="O92" s="24">
        <f>BRPL_EOD!O92-BRPL_ISGS_exbus!O92</f>
        <v>1.0823339154768519E-3</v>
      </c>
      <c r="P92" s="24">
        <f>BRPL_EOD!P92-BRPL_ISGS_exbus!P92</f>
        <v>-2.3127704119545456E-3</v>
      </c>
      <c r="Q92" s="24">
        <f>BRPL_EOD!Q92-BRPL_ISGS_exbus!Q92</f>
        <v>8.0306748468927935E-6</v>
      </c>
      <c r="R92" s="24">
        <f>BRPL_EOD!R92-BRPL_ISGS_exbus!R92</f>
        <v>1.6220630630634503E-3</v>
      </c>
      <c r="S92" s="24">
        <f>BRPL_EOD!S92-BRPL_ISGS_exbus!S92</f>
        <v>7.5253279105247373E-4</v>
      </c>
      <c r="T92" s="24">
        <f>BRPL_EOD!T92-BRPL_ISGS_exbus!T92</f>
        <v>0</v>
      </c>
      <c r="U92" s="24">
        <f>BRPL_EOD!U92-BRPL_ISGS_exbus!U92</f>
        <v>6.6116791682446774E-4</v>
      </c>
      <c r="V92" s="24">
        <f>BRPL_EOD!V92-BRPL_ISGS_exbus!V92</f>
        <v>3.8178653594762579E-3</v>
      </c>
      <c r="W92" s="24">
        <f>BRPL_EOD!W92-BRPL_ISGS_exbus!W92</f>
        <v>5.4482957037009783E-3</v>
      </c>
      <c r="X92" s="24">
        <f>BRPL_EOD!X92-BRPL_ISGS_exbus!X92</f>
        <v>5.8602501867142109E-3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8.9524436396004603E-4</v>
      </c>
      <c r="L93" s="24">
        <f>BRPL_EOD!L93-BRPL_ISGS_exbus!L93</f>
        <v>1.8981640356852125E-4</v>
      </c>
      <c r="M93" s="24">
        <f>BRPL_EOD!M93-BRPL_ISGS_exbus!M93</f>
        <v>-2.2180752760903033E-3</v>
      </c>
      <c r="N93" s="24">
        <f>BRPL_EOD!N93-BRPL_ISGS_exbus!N93</f>
        <v>-5.8745282190812986E-3</v>
      </c>
      <c r="O93" s="24">
        <f>BRPL_EOD!O93-BRPL_ISGS_exbus!O93</f>
        <v>1.0823339154768519E-3</v>
      </c>
      <c r="P93" s="24">
        <f>BRPL_EOD!P93-BRPL_ISGS_exbus!P93</f>
        <v>-2.3127704119545456E-3</v>
      </c>
      <c r="Q93" s="24">
        <f>BRPL_EOD!Q93-BRPL_ISGS_exbus!Q93</f>
        <v>-6.1354161490667636E-4</v>
      </c>
      <c r="R93" s="24">
        <f>BRPL_EOD!R93-BRPL_ISGS_exbus!R93</f>
        <v>-3.7962359735974616E-3</v>
      </c>
      <c r="S93" s="24">
        <f>BRPL_EOD!S93-BRPL_ISGS_exbus!S93</f>
        <v>-4.7334208798419652E-3</v>
      </c>
      <c r="T93" s="24">
        <f>BRPL_EOD!T93-BRPL_ISGS_exbus!T93</f>
        <v>0</v>
      </c>
      <c r="U93" s="24">
        <f>BRPL_EOD!U93-BRPL_ISGS_exbus!U93</f>
        <v>6.6116791682446774E-4</v>
      </c>
      <c r="V93" s="24">
        <f>BRPL_EOD!V93-BRPL_ISGS_exbus!V93</f>
        <v>3.8178653594762579E-3</v>
      </c>
      <c r="W93" s="24">
        <f>BRPL_EOD!W93-BRPL_ISGS_exbus!W93</f>
        <v>5.4482957037009783E-3</v>
      </c>
      <c r="X93" s="24">
        <f>BRPL_EOD!X93-BRPL_ISGS_exbus!X93</f>
        <v>5.8602501867142109E-3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8.9524436396004603E-4</v>
      </c>
      <c r="L94" s="24">
        <f>BRPL_EOD!L94-BRPL_ISGS_exbus!L94</f>
        <v>1.8981640356852125E-4</v>
      </c>
      <c r="M94" s="24">
        <f>BRPL_EOD!M94-BRPL_ISGS_exbus!M94</f>
        <v>-2.2180752760903033E-3</v>
      </c>
      <c r="N94" s="24">
        <f>BRPL_EOD!N94-BRPL_ISGS_exbus!N94</f>
        <v>-5.8745282190812986E-3</v>
      </c>
      <c r="O94" s="24">
        <f>BRPL_EOD!O94-BRPL_ISGS_exbus!O94</f>
        <v>1.0823339154768519E-3</v>
      </c>
      <c r="P94" s="24">
        <f>BRPL_EOD!P94-BRPL_ISGS_exbus!P94</f>
        <v>-2.3127704119545456E-3</v>
      </c>
      <c r="Q94" s="24">
        <f>BRPL_EOD!Q94-BRPL_ISGS_exbus!Q94</f>
        <v>-6.1354161490667636E-4</v>
      </c>
      <c r="R94" s="24">
        <f>BRPL_EOD!R94-BRPL_ISGS_exbus!R94</f>
        <v>3.7557522123954357E-4</v>
      </c>
      <c r="S94" s="24">
        <f>BRPL_EOD!S94-BRPL_ISGS_exbus!S94</f>
        <v>-4.7334208798419652E-3</v>
      </c>
      <c r="T94" s="24">
        <f>BRPL_EOD!T94-BRPL_ISGS_exbus!T94</f>
        <v>0</v>
      </c>
      <c r="U94" s="24">
        <f>BRPL_EOD!U94-BRPL_ISGS_exbus!U94</f>
        <v>6.6116791682446774E-4</v>
      </c>
      <c r="V94" s="24">
        <f>BRPL_EOD!V94-BRPL_ISGS_exbus!V94</f>
        <v>3.8178653594762579E-3</v>
      </c>
      <c r="W94" s="24">
        <f>BRPL_EOD!W94-BRPL_ISGS_exbus!W94</f>
        <v>5.4482957037009783E-3</v>
      </c>
      <c r="X94" s="24">
        <f>BRPL_EOD!X94-BRPL_ISGS_exbus!X94</f>
        <v>5.8602501867142109E-3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8.9524436396004603E-4</v>
      </c>
      <c r="L95" s="24">
        <f>BRPL_EOD!L95-BRPL_ISGS_exbus!L95</f>
        <v>1.8981640356852125E-4</v>
      </c>
      <c r="M95" s="24">
        <f>BRPL_EOD!M95-BRPL_ISGS_exbus!M95</f>
        <v>-2.2180752760903033E-3</v>
      </c>
      <c r="N95" s="24">
        <f>BRPL_EOD!N95-BRPL_ISGS_exbus!N95</f>
        <v>-5.8745282190812986E-3</v>
      </c>
      <c r="O95" s="24">
        <f>BRPL_EOD!O95-BRPL_ISGS_exbus!O95</f>
        <v>1.0823339154768519E-3</v>
      </c>
      <c r="P95" s="24">
        <f>BRPL_EOD!P95-BRPL_ISGS_exbus!P95</f>
        <v>-2.3127704119545456E-3</v>
      </c>
      <c r="Q95" s="24">
        <f>BRPL_EOD!Q95-BRPL_ISGS_exbus!Q95</f>
        <v>-6.1354161490667636E-4</v>
      </c>
      <c r="R95" s="24">
        <f>BRPL_EOD!R95-BRPL_ISGS_exbus!R95</f>
        <v>3.7557522123954357E-4</v>
      </c>
      <c r="S95" s="24">
        <f>BRPL_EOD!S95-BRPL_ISGS_exbus!S95</f>
        <v>-4.7334208798419652E-3</v>
      </c>
      <c r="T95" s="24">
        <f>BRPL_EOD!T95-BRPL_ISGS_exbus!T95</f>
        <v>0</v>
      </c>
      <c r="U95" s="24">
        <f>BRPL_EOD!U95-BRPL_ISGS_exbus!U95</f>
        <v>6.6116791682446774E-4</v>
      </c>
      <c r="V95" s="24">
        <f>BRPL_EOD!V95-BRPL_ISGS_exbus!V95</f>
        <v>3.8178653594762579E-3</v>
      </c>
      <c r="W95" s="24">
        <f>BRPL_EOD!W95-BRPL_ISGS_exbus!W95</f>
        <v>5.4482957037009783E-3</v>
      </c>
      <c r="X95" s="24">
        <f>BRPL_EOD!X95-BRPL_ISGS_exbus!X95</f>
        <v>5.8602501867142109E-3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8.9524436396004603E-4</v>
      </c>
      <c r="L96" s="24">
        <f>BRPL_EOD!L96-BRPL_ISGS_exbus!L96</f>
        <v>1.8981640356852125E-4</v>
      </c>
      <c r="M96" s="24">
        <f>BRPL_EOD!M96-BRPL_ISGS_exbus!M96</f>
        <v>-2.2180752760903033E-3</v>
      </c>
      <c r="N96" s="24">
        <f>BRPL_EOD!N96-BRPL_ISGS_exbus!N96</f>
        <v>-5.8745282190812986E-3</v>
      </c>
      <c r="O96" s="24">
        <f>BRPL_EOD!O96-BRPL_ISGS_exbus!O96</f>
        <v>1.0823339154768519E-3</v>
      </c>
      <c r="P96" s="24">
        <f>BRPL_EOD!P96-BRPL_ISGS_exbus!P96</f>
        <v>-2.3127704119545456E-3</v>
      </c>
      <c r="Q96" s="24">
        <f>BRPL_EOD!Q96-BRPL_ISGS_exbus!Q96</f>
        <v>-6.1354161490667636E-4</v>
      </c>
      <c r="R96" s="24">
        <f>BRPL_EOD!R96-BRPL_ISGS_exbus!R96</f>
        <v>3.7557522123954357E-4</v>
      </c>
      <c r="S96" s="24">
        <f>BRPL_EOD!S96-BRPL_ISGS_exbus!S96</f>
        <v>-4.7334208798419652E-3</v>
      </c>
      <c r="T96" s="24">
        <f>BRPL_EOD!T96-BRPL_ISGS_exbus!T96</f>
        <v>0</v>
      </c>
      <c r="U96" s="24">
        <f>BRPL_EOD!U96-BRPL_ISGS_exbus!U96</f>
        <v>6.6116791682446774E-4</v>
      </c>
      <c r="V96" s="24">
        <f>BRPL_EOD!V96-BRPL_ISGS_exbus!V96</f>
        <v>3.8178653594762579E-3</v>
      </c>
      <c r="W96" s="24">
        <f>BRPL_EOD!W96-BRPL_ISGS_exbus!W96</f>
        <v>5.4482957037009783E-3</v>
      </c>
      <c r="X96" s="24">
        <f>BRPL_EOD!X96-BRPL_ISGS_exbus!X96</f>
        <v>5.8602501867142109E-3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8.9524436396004603E-4</v>
      </c>
      <c r="L97" s="24">
        <f>BRPL_EOD!L97-BRPL_ISGS_exbus!L97</f>
        <v>1.8981640356852125E-4</v>
      </c>
      <c r="M97" s="24">
        <f>BRPL_EOD!M97-BRPL_ISGS_exbus!M97</f>
        <v>-2.2180752760903033E-3</v>
      </c>
      <c r="N97" s="24">
        <f>BRPL_EOD!N97-BRPL_ISGS_exbus!N97</f>
        <v>-5.8745282190812986E-3</v>
      </c>
      <c r="O97" s="24">
        <f>BRPL_EOD!O97-BRPL_ISGS_exbus!O97</f>
        <v>1.0823339154768519E-3</v>
      </c>
      <c r="P97" s="24">
        <f>BRPL_EOD!P97-BRPL_ISGS_exbus!P97</f>
        <v>-2.3127704119545456E-3</v>
      </c>
      <c r="Q97" s="24">
        <f>BRPL_EOD!Q97-BRPL_ISGS_exbus!Q97</f>
        <v>-6.1354161490667636E-4</v>
      </c>
      <c r="R97" s="24">
        <f>BRPL_EOD!R97-BRPL_ISGS_exbus!R97</f>
        <v>3.7557522123954357E-4</v>
      </c>
      <c r="S97" s="24">
        <f>BRPL_EOD!S97-BRPL_ISGS_exbus!S97</f>
        <v>-4.7334208798419652E-3</v>
      </c>
      <c r="T97" s="24">
        <f>BRPL_EOD!T97-BRPL_ISGS_exbus!T97</f>
        <v>0</v>
      </c>
      <c r="U97" s="24">
        <f>BRPL_EOD!U97-BRPL_ISGS_exbus!U97</f>
        <v>6.6116791682446774E-4</v>
      </c>
      <c r="V97" s="24">
        <f>BRPL_EOD!V97-BRPL_ISGS_exbus!V97</f>
        <v>3.8178653594762579E-3</v>
      </c>
      <c r="W97" s="24">
        <f>BRPL_EOD!W97-BRPL_ISGS_exbus!W97</f>
        <v>5.4482957037009783E-3</v>
      </c>
      <c r="X97" s="24">
        <f>BRPL_EOD!X97-BRPL_ISGS_exbus!X97</f>
        <v>5.8602501867142109E-3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8.9524436396004603E-4</v>
      </c>
      <c r="L98" s="24">
        <f>BRPL_EOD!L98-BRPL_ISGS_exbus!L98</f>
        <v>1.8981640356852125E-4</v>
      </c>
      <c r="M98" s="24">
        <f>BRPL_EOD!M98-BRPL_ISGS_exbus!M98</f>
        <v>-2.2180752760903033E-3</v>
      </c>
      <c r="N98" s="24">
        <f>BRPL_EOD!N98-BRPL_ISGS_exbus!N98</f>
        <v>-5.8745282190812986E-3</v>
      </c>
      <c r="O98" s="24">
        <f>BRPL_EOD!O98-BRPL_ISGS_exbus!O98</f>
        <v>1.0823339154768519E-3</v>
      </c>
      <c r="P98" s="24">
        <f>BRPL_EOD!P98-BRPL_ISGS_exbus!P98</f>
        <v>-2.3127704119545456E-3</v>
      </c>
      <c r="Q98" s="24">
        <f>BRPL_EOD!Q98-BRPL_ISGS_exbus!Q98</f>
        <v>-6.1354161490667636E-4</v>
      </c>
      <c r="R98" s="24">
        <f>BRPL_EOD!R98-BRPL_ISGS_exbus!R98</f>
        <v>3.7557522123954357E-4</v>
      </c>
      <c r="S98" s="24">
        <f>BRPL_EOD!S98-BRPL_ISGS_exbus!S98</f>
        <v>-4.7334208798419652E-3</v>
      </c>
      <c r="T98" s="24">
        <f>BRPL_EOD!T98-BRPL_ISGS_exbus!T98</f>
        <v>0</v>
      </c>
      <c r="U98" s="24">
        <f>BRPL_EOD!U98-BRPL_ISGS_exbus!U98</f>
        <v>6.6116791682446774E-4</v>
      </c>
      <c r="V98" s="24">
        <f>BRPL_EOD!V98-BRPL_ISGS_exbus!V98</f>
        <v>3.8178653594762579E-3</v>
      </c>
      <c r="W98" s="24">
        <f>BRPL_EOD!W98-BRPL_ISGS_exbus!W98</f>
        <v>5.4482957037009783E-3</v>
      </c>
      <c r="X98" s="24">
        <f>BRPL_EOD!X98-BRPL_ISGS_exbus!X98</f>
        <v>5.8602501867142109E-3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2.5548910542738668E-8</v>
      </c>
      <c r="L99" s="24">
        <f>BRPL_EOD!L99-BRPL_ISGS_exbus!L99</f>
        <v>2.2243556862810987E-6</v>
      </c>
      <c r="M99" s="24">
        <f>BRPL_EOD!M99-BRPL_ISGS_exbus!M99</f>
        <v>-4.2899770554827299E-5</v>
      </c>
      <c r="N99" s="24">
        <f>BRPL_EOD!N99-BRPL_ISGS_exbus!N99</f>
        <v>-1.1736852374344409E-4</v>
      </c>
      <c r="O99" s="24">
        <f>BRPL_EOD!O99-BRPL_ISGS_exbus!O99</f>
        <v>1.9127594548806748E-5</v>
      </c>
      <c r="P99" s="24">
        <f>BRPL_EOD!P99-BRPL_ISGS_exbus!P99</f>
        <v>-4.9518312550511645E-5</v>
      </c>
      <c r="Q99" s="24">
        <f>BRPL_EOD!Q99-BRPL_ISGS_exbus!Q99</f>
        <v>-8.9891258609059443E-6</v>
      </c>
      <c r="R99" s="24">
        <f>BRPL_EOD!R99-BRPL_ISGS_exbus!R99</f>
        <v>1.8495854529343436E-5</v>
      </c>
      <c r="S99" s="24">
        <f>BRPL_EOD!S99-BRPL_ISGS_exbus!S99</f>
        <v>2.7383087109172921E-5</v>
      </c>
      <c r="T99" s="24">
        <f>BRPL_EOD!T99-BRPL_ISGS_exbus!T99</f>
        <v>0</v>
      </c>
      <c r="U99" s="24">
        <f>BRPL_EOD!U99-BRPL_ISGS_exbus!U99</f>
        <v>1.5868030001087163E-5</v>
      </c>
      <c r="V99" s="24">
        <f>BRPL_EOD!V99-BRPL_ISGS_exbus!V99</f>
        <v>2.3074162630698503E-5</v>
      </c>
      <c r="W99" s="24">
        <f>BRPL_EOD!W99-BRPL_ISGS_exbus!W99</f>
        <v>7.9779573709748419E-5</v>
      </c>
      <c r="X99" s="24">
        <f>BRPL_EOD!X99-BRPL_ISGS_exbus!X99</f>
        <v>3.8042104929525422E-5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82.89</v>
      </c>
      <c r="C3" s="197">
        <f>PPCL_NG!P3+PPCL_Spot!P3+GT_NG!P3+GT_Spot!P3+Bawana_NG!P3+Bawana_RLNG!P3+Bawana_Spot!P3</f>
        <v>82.89</v>
      </c>
      <c r="D3" s="198">
        <f t="shared" ref="D3:D66" si="0">B3-C3</f>
        <v>0</v>
      </c>
      <c r="E3" s="197">
        <f>PPCL_NG!J3+PPCL_Spot!J3+GT_NG!J3+GT_Spot!J3+Bawana_NG!J3+Bawana_RLNG!J3+Bawana_Spot!J3</f>
        <v>47.93</v>
      </c>
      <c r="F3" s="197">
        <f>PPCL_NG!Q3+PPCL_Spot!Q3+GT_NG!Q3+GT_Spot!Q3+Bawana_NG!Q3+Bawana_RLNG!Q3+Bawana_Spot!Q3</f>
        <v>47.93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57.92</v>
      </c>
      <c r="O3" s="197">
        <f>PPCL_NG!T3+PPCL_Spot!T3+GT_NG!T3+GT_Spot!T3+Bawana_NG!T3+Bawana_RLNG!T3+Bawana_Spot!T3</f>
        <v>57.92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82.89</v>
      </c>
      <c r="C4" s="197">
        <f>PPCL_NG!P4+PPCL_Spot!P4+GT_NG!P4+GT_Spot!P4+Bawana_NG!P4+Bawana_RLNG!P4+Bawana_Spot!P4</f>
        <v>82.89</v>
      </c>
      <c r="D4" s="198">
        <f t="shared" si="0"/>
        <v>0</v>
      </c>
      <c r="E4" s="197">
        <f>PPCL_NG!J4+PPCL_Spot!J4+GT_NG!J4+GT_Spot!J4+Bawana_NG!J4+Bawana_RLNG!J4+Bawana_Spot!J4</f>
        <v>47.93</v>
      </c>
      <c r="F4" s="197">
        <f>PPCL_NG!Q4+PPCL_Spot!Q4+GT_NG!Q4+GT_Spot!Q4+Bawana_NG!Q4+Bawana_RLNG!Q4+Bawana_Spot!Q4</f>
        <v>47.93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57.92</v>
      </c>
      <c r="O4" s="197">
        <f>PPCL_NG!T4+PPCL_Spot!T4+GT_NG!T4+GT_Spot!T4+Bawana_NG!T4+Bawana_RLNG!T4+Bawana_Spot!T4</f>
        <v>57.92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82.89</v>
      </c>
      <c r="C5" s="197">
        <f>PPCL_NG!P5+PPCL_Spot!P5+GT_NG!P5+GT_Spot!P5+Bawana_NG!P5+Bawana_RLNG!P5+Bawana_Spot!P5</f>
        <v>82.89</v>
      </c>
      <c r="D5" s="198">
        <f t="shared" si="0"/>
        <v>0</v>
      </c>
      <c r="E5" s="197">
        <f>PPCL_NG!J5+PPCL_Spot!J5+GT_NG!J5+GT_Spot!J5+Bawana_NG!J5+Bawana_RLNG!J5+Bawana_Spot!J5</f>
        <v>47.93</v>
      </c>
      <c r="F5" s="197">
        <f>PPCL_NG!Q5+PPCL_Spot!Q5+GT_NG!Q5+GT_Spot!Q5+Bawana_NG!Q5+Bawana_RLNG!Q5+Bawana_Spot!Q5</f>
        <v>47.93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57.92</v>
      </c>
      <c r="O5" s="197">
        <f>PPCL_NG!T5+PPCL_Spot!T5+GT_NG!T5+GT_Spot!T5+Bawana_NG!T5+Bawana_RLNG!T5+Bawana_Spot!T5</f>
        <v>57.92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82.89</v>
      </c>
      <c r="C6" s="197">
        <f>PPCL_NG!P6+PPCL_Spot!P6+GT_NG!P6+GT_Spot!P6+Bawana_NG!P6+Bawana_RLNG!P6+Bawana_Spot!P6</f>
        <v>82.89</v>
      </c>
      <c r="D6" s="198">
        <f t="shared" si="0"/>
        <v>0</v>
      </c>
      <c r="E6" s="197">
        <f>PPCL_NG!J6+PPCL_Spot!J6+GT_NG!J6+GT_Spot!J6+Bawana_NG!J6+Bawana_RLNG!J6+Bawana_Spot!J6</f>
        <v>47.93</v>
      </c>
      <c r="F6" s="197">
        <f>PPCL_NG!Q6+PPCL_Spot!Q6+GT_NG!Q6+GT_Spot!Q6+Bawana_NG!Q6+Bawana_RLNG!Q6+Bawana_Spot!Q6</f>
        <v>47.93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57.92</v>
      </c>
      <c r="O6" s="197">
        <f>PPCL_NG!T6+PPCL_Spot!T6+GT_NG!T6+GT_Spot!T6+Bawana_NG!T6+Bawana_RLNG!T6+Bawana_Spot!T6</f>
        <v>57.92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82.89</v>
      </c>
      <c r="C7" s="197">
        <f>PPCL_NG!P7+PPCL_Spot!P7+GT_NG!P7+GT_Spot!P7+Bawana_NG!P7+Bawana_RLNG!P7+Bawana_Spot!P7</f>
        <v>82.89</v>
      </c>
      <c r="D7" s="198">
        <f t="shared" si="0"/>
        <v>0</v>
      </c>
      <c r="E7" s="197">
        <f>PPCL_NG!J7+PPCL_Spot!J7+GT_NG!J7+GT_Spot!J7+Bawana_NG!J7+Bawana_RLNG!J7+Bawana_Spot!J7</f>
        <v>47.93</v>
      </c>
      <c r="F7" s="197">
        <f>PPCL_NG!Q7+PPCL_Spot!Q7+GT_NG!Q7+GT_Spot!Q7+Bawana_NG!Q7+Bawana_RLNG!Q7+Bawana_Spot!Q7</f>
        <v>47.93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57.92</v>
      </c>
      <c r="O7" s="197">
        <f>PPCL_NG!T7+PPCL_Spot!T7+GT_NG!T7+GT_Spot!T7+Bawana_NG!T7+Bawana_RLNG!T7+Bawana_Spot!T7</f>
        <v>57.92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82.89</v>
      </c>
      <c r="C8" s="197">
        <f>PPCL_NG!P8+PPCL_Spot!P8+GT_NG!P8+GT_Spot!P8+Bawana_NG!P8+Bawana_RLNG!P8+Bawana_Spot!P8</f>
        <v>82.89</v>
      </c>
      <c r="D8" s="198">
        <f t="shared" si="0"/>
        <v>0</v>
      </c>
      <c r="E8" s="197">
        <f>PPCL_NG!J8+PPCL_Spot!J8+GT_NG!J8+GT_Spot!J8+Bawana_NG!J8+Bawana_RLNG!J8+Bawana_Spot!J8</f>
        <v>47.93</v>
      </c>
      <c r="F8" s="197">
        <f>PPCL_NG!Q8+PPCL_Spot!Q8+GT_NG!Q8+GT_Spot!Q8+Bawana_NG!Q8+Bawana_RLNG!Q8+Bawana_Spot!Q8</f>
        <v>47.93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57.92</v>
      </c>
      <c r="O8" s="197">
        <f>PPCL_NG!T8+PPCL_Spot!T8+GT_NG!T8+GT_Spot!T8+Bawana_NG!T8+Bawana_RLNG!T8+Bawana_Spot!T8</f>
        <v>57.92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82.89</v>
      </c>
      <c r="C9" s="197">
        <f>PPCL_NG!P9+PPCL_Spot!P9+GT_NG!P9+GT_Spot!P9+Bawana_NG!P9+Bawana_RLNG!P9+Bawana_Spot!P9</f>
        <v>82.89</v>
      </c>
      <c r="D9" s="198">
        <f t="shared" si="0"/>
        <v>0</v>
      </c>
      <c r="E9" s="197">
        <f>PPCL_NG!J9+PPCL_Spot!J9+GT_NG!J9+GT_Spot!J9+Bawana_NG!J9+Bawana_RLNG!J9+Bawana_Spot!J9</f>
        <v>47.93</v>
      </c>
      <c r="F9" s="197">
        <f>PPCL_NG!Q9+PPCL_Spot!Q9+GT_NG!Q9+GT_Spot!Q9+Bawana_NG!Q9+Bawana_RLNG!Q9+Bawana_Spot!Q9</f>
        <v>47.93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57.92</v>
      </c>
      <c r="O9" s="197">
        <f>PPCL_NG!T9+PPCL_Spot!T9+GT_NG!T9+GT_Spot!T9+Bawana_NG!T9+Bawana_RLNG!T9+Bawana_Spot!T9</f>
        <v>57.92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82.89</v>
      </c>
      <c r="C10" s="197">
        <f>PPCL_NG!P10+PPCL_Spot!P10+GT_NG!P10+GT_Spot!P10+Bawana_NG!P10+Bawana_RLNG!P10+Bawana_Spot!P10</f>
        <v>82.89</v>
      </c>
      <c r="D10" s="198">
        <f t="shared" si="0"/>
        <v>0</v>
      </c>
      <c r="E10" s="197">
        <f>PPCL_NG!J10+PPCL_Spot!J10+GT_NG!J10+GT_Spot!J10+Bawana_NG!J10+Bawana_RLNG!J10+Bawana_Spot!J10</f>
        <v>47.93</v>
      </c>
      <c r="F10" s="197">
        <f>PPCL_NG!Q10+PPCL_Spot!Q10+GT_NG!Q10+GT_Spot!Q10+Bawana_NG!Q10+Bawana_RLNG!Q10+Bawana_Spot!Q10</f>
        <v>47.93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57.92</v>
      </c>
      <c r="O10" s="197">
        <f>PPCL_NG!T10+PPCL_Spot!T10+GT_NG!T10+GT_Spot!T10+Bawana_NG!T10+Bawana_RLNG!T10+Bawana_Spot!T10</f>
        <v>57.92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82.89</v>
      </c>
      <c r="C11" s="197">
        <f>PPCL_NG!P11+PPCL_Spot!P11+GT_NG!P11+GT_Spot!P11+Bawana_NG!P11+Bawana_RLNG!P11+Bawana_Spot!P11</f>
        <v>82.89</v>
      </c>
      <c r="D11" s="198">
        <f t="shared" si="0"/>
        <v>0</v>
      </c>
      <c r="E11" s="197">
        <f>PPCL_NG!J11+PPCL_Spot!J11+GT_NG!J11+GT_Spot!J11+Bawana_NG!J11+Bawana_RLNG!J11+Bawana_Spot!J11</f>
        <v>47.93</v>
      </c>
      <c r="F11" s="197">
        <f>PPCL_NG!Q11+PPCL_Spot!Q11+GT_NG!Q11+GT_Spot!Q11+Bawana_NG!Q11+Bawana_RLNG!Q11+Bawana_Spot!Q11</f>
        <v>47.93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57.92</v>
      </c>
      <c r="O11" s="197">
        <f>PPCL_NG!T11+PPCL_Spot!T11+GT_NG!T11+GT_Spot!T11+Bawana_NG!T11+Bawana_RLNG!T11+Bawana_Spot!T11</f>
        <v>57.92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82.89</v>
      </c>
      <c r="C12" s="197">
        <f>PPCL_NG!P12+PPCL_Spot!P12+GT_NG!P12+GT_Spot!P12+Bawana_NG!P12+Bawana_RLNG!P12+Bawana_Spot!P12</f>
        <v>82.89</v>
      </c>
      <c r="D12" s="198">
        <f t="shared" si="0"/>
        <v>0</v>
      </c>
      <c r="E12" s="197">
        <f>PPCL_NG!J12+PPCL_Spot!J12+GT_NG!J12+GT_Spot!J12+Bawana_NG!J12+Bawana_RLNG!J12+Bawana_Spot!J12</f>
        <v>47.93</v>
      </c>
      <c r="F12" s="197">
        <f>PPCL_NG!Q12+PPCL_Spot!Q12+GT_NG!Q12+GT_Spot!Q12+Bawana_NG!Q12+Bawana_RLNG!Q12+Bawana_Spot!Q12</f>
        <v>47.93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57.92</v>
      </c>
      <c r="O12" s="197">
        <f>PPCL_NG!T12+PPCL_Spot!T12+GT_NG!T12+GT_Spot!T12+Bawana_NG!T12+Bawana_RLNG!T12+Bawana_Spot!T12</f>
        <v>57.92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82.89</v>
      </c>
      <c r="C13" s="197">
        <f>PPCL_NG!P13+PPCL_Spot!P13+GT_NG!P13+GT_Spot!P13+Bawana_NG!P13+Bawana_RLNG!P13+Bawana_Spot!P13</f>
        <v>82.89</v>
      </c>
      <c r="D13" s="198">
        <f t="shared" si="0"/>
        <v>0</v>
      </c>
      <c r="E13" s="197">
        <f>PPCL_NG!J13+PPCL_Spot!J13+GT_NG!J13+GT_Spot!J13+Bawana_NG!J13+Bawana_RLNG!J13+Bawana_Spot!J13</f>
        <v>47.93</v>
      </c>
      <c r="F13" s="197">
        <f>PPCL_NG!Q13+PPCL_Spot!Q13+GT_NG!Q13+GT_Spot!Q13+Bawana_NG!Q13+Bawana_RLNG!Q13+Bawana_Spot!Q13</f>
        <v>47.93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57.92</v>
      </c>
      <c r="O13" s="197">
        <f>PPCL_NG!T13+PPCL_Spot!T13+GT_NG!T13+GT_Spot!T13+Bawana_NG!T13+Bawana_RLNG!T13+Bawana_Spot!T13</f>
        <v>57.92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82.89</v>
      </c>
      <c r="C14" s="197">
        <f>PPCL_NG!P14+PPCL_Spot!P14+GT_NG!P14+GT_Spot!P14+Bawana_NG!P14+Bawana_RLNG!P14+Bawana_Spot!P14</f>
        <v>82.89</v>
      </c>
      <c r="D14" s="198">
        <f t="shared" si="0"/>
        <v>0</v>
      </c>
      <c r="E14" s="197">
        <f>PPCL_NG!J14+PPCL_Spot!J14+GT_NG!J14+GT_Spot!J14+Bawana_NG!J14+Bawana_RLNG!J14+Bawana_Spot!J14</f>
        <v>47.93</v>
      </c>
      <c r="F14" s="197">
        <f>PPCL_NG!Q14+PPCL_Spot!Q14+GT_NG!Q14+GT_Spot!Q14+Bawana_NG!Q14+Bawana_RLNG!Q14+Bawana_Spot!Q14</f>
        <v>47.93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57.92</v>
      </c>
      <c r="O14" s="197">
        <f>PPCL_NG!T14+PPCL_Spot!T14+GT_NG!T14+GT_Spot!T14+Bawana_NG!T14+Bawana_RLNG!T14+Bawana_Spot!T14</f>
        <v>57.92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82.89</v>
      </c>
      <c r="C15" s="197">
        <f>PPCL_NG!P15+PPCL_Spot!P15+GT_NG!P15+GT_Spot!P15+Bawana_NG!P15+Bawana_RLNG!P15+Bawana_Spot!P15</f>
        <v>82.89</v>
      </c>
      <c r="D15" s="198">
        <f t="shared" si="0"/>
        <v>0</v>
      </c>
      <c r="E15" s="197">
        <f>PPCL_NG!J15+PPCL_Spot!J15+GT_NG!J15+GT_Spot!J15+Bawana_NG!J15+Bawana_RLNG!J15+Bawana_Spot!J15</f>
        <v>47.93</v>
      </c>
      <c r="F15" s="197">
        <f>PPCL_NG!Q15+PPCL_Spot!Q15+GT_NG!Q15+GT_Spot!Q15+Bawana_NG!Q15+Bawana_RLNG!Q15+Bawana_Spot!Q15</f>
        <v>47.93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57.92</v>
      </c>
      <c r="O15" s="197">
        <f>PPCL_NG!T15+PPCL_Spot!T15+GT_NG!T15+GT_Spot!T15+Bawana_NG!T15+Bawana_RLNG!T15+Bawana_Spot!T15</f>
        <v>57.92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82.89</v>
      </c>
      <c r="C16" s="197">
        <f>PPCL_NG!P16+PPCL_Spot!P16+GT_NG!P16+GT_Spot!P16+Bawana_NG!P16+Bawana_RLNG!P16+Bawana_Spot!P16</f>
        <v>82.89</v>
      </c>
      <c r="D16" s="198">
        <f t="shared" si="0"/>
        <v>0</v>
      </c>
      <c r="E16" s="197">
        <f>PPCL_NG!J16+PPCL_Spot!J16+GT_NG!J16+GT_Spot!J16+Bawana_NG!J16+Bawana_RLNG!J16+Bawana_Spot!J16</f>
        <v>47.93</v>
      </c>
      <c r="F16" s="197">
        <f>PPCL_NG!Q16+PPCL_Spot!Q16+GT_NG!Q16+GT_Spot!Q16+Bawana_NG!Q16+Bawana_RLNG!Q16+Bawana_Spot!Q16</f>
        <v>47.93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57.92</v>
      </c>
      <c r="O16" s="197">
        <f>PPCL_NG!T16+PPCL_Spot!T16+GT_NG!T16+GT_Spot!T16+Bawana_NG!T16+Bawana_RLNG!T16+Bawana_Spot!T16</f>
        <v>57.92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82.89</v>
      </c>
      <c r="C17" s="197">
        <f>PPCL_NG!P17+PPCL_Spot!P17+GT_NG!P17+GT_Spot!P17+Bawana_NG!P17+Bawana_RLNG!P17+Bawana_Spot!P17</f>
        <v>82.89</v>
      </c>
      <c r="D17" s="198">
        <f t="shared" si="0"/>
        <v>0</v>
      </c>
      <c r="E17" s="197">
        <f>PPCL_NG!J17+PPCL_Spot!J17+GT_NG!J17+GT_Spot!J17+Bawana_NG!J17+Bawana_RLNG!J17+Bawana_Spot!J17</f>
        <v>47.93</v>
      </c>
      <c r="F17" s="197">
        <f>PPCL_NG!Q17+PPCL_Spot!Q17+GT_NG!Q17+GT_Spot!Q17+Bawana_NG!Q17+Bawana_RLNG!Q17+Bawana_Spot!Q17</f>
        <v>47.93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57.92</v>
      </c>
      <c r="O17" s="197">
        <f>PPCL_NG!T17+PPCL_Spot!T17+GT_NG!T17+GT_Spot!T17+Bawana_NG!T17+Bawana_RLNG!T17+Bawana_Spot!T17</f>
        <v>57.92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82.89</v>
      </c>
      <c r="C18" s="197">
        <f>PPCL_NG!P18+PPCL_Spot!P18+GT_NG!P18+GT_Spot!P18+Bawana_NG!P18+Bawana_RLNG!P18+Bawana_Spot!P18</f>
        <v>82.89</v>
      </c>
      <c r="D18" s="198">
        <f t="shared" si="0"/>
        <v>0</v>
      </c>
      <c r="E18" s="197">
        <f>PPCL_NG!J18+PPCL_Spot!J18+GT_NG!J18+GT_Spot!J18+Bawana_NG!J18+Bawana_RLNG!J18+Bawana_Spot!J18</f>
        <v>47.93</v>
      </c>
      <c r="F18" s="197">
        <f>PPCL_NG!Q18+PPCL_Spot!Q18+GT_NG!Q18+GT_Spot!Q18+Bawana_NG!Q18+Bawana_RLNG!Q18+Bawana_Spot!Q18</f>
        <v>47.93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57.92</v>
      </c>
      <c r="O18" s="197">
        <f>PPCL_NG!T18+PPCL_Spot!T18+GT_NG!T18+GT_Spot!T18+Bawana_NG!T18+Bawana_RLNG!T18+Bawana_Spot!T18</f>
        <v>57.92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82.89</v>
      </c>
      <c r="C19" s="197">
        <f>PPCL_NG!P19+PPCL_Spot!P19+GT_NG!P19+GT_Spot!P19+Bawana_NG!P19+Bawana_RLNG!P19+Bawana_Spot!P19</f>
        <v>82.89</v>
      </c>
      <c r="D19" s="198">
        <f t="shared" si="0"/>
        <v>0</v>
      </c>
      <c r="E19" s="197">
        <f>PPCL_NG!J19+PPCL_Spot!J19+GT_NG!J19+GT_Spot!J19+Bawana_NG!J19+Bawana_RLNG!J19+Bawana_Spot!J19</f>
        <v>47.93</v>
      </c>
      <c r="F19" s="197">
        <f>PPCL_NG!Q19+PPCL_Spot!Q19+GT_NG!Q19+GT_Spot!Q19+Bawana_NG!Q19+Bawana_RLNG!Q19+Bawana_Spot!Q19</f>
        <v>47.93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57.92</v>
      </c>
      <c r="O19" s="197">
        <f>PPCL_NG!T19+PPCL_Spot!T19+GT_NG!T19+GT_Spot!T19+Bawana_NG!T19+Bawana_RLNG!T19+Bawana_Spot!T19</f>
        <v>57.92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82.89</v>
      </c>
      <c r="C20" s="197">
        <f>PPCL_NG!P20+PPCL_Spot!P20+GT_NG!P20+GT_Spot!P20+Bawana_NG!P20+Bawana_RLNG!P20+Bawana_Spot!P20</f>
        <v>82.89</v>
      </c>
      <c r="D20" s="198">
        <f t="shared" si="0"/>
        <v>0</v>
      </c>
      <c r="E20" s="197">
        <f>PPCL_NG!J20+PPCL_Spot!J20+GT_NG!J20+GT_Spot!J20+Bawana_NG!J20+Bawana_RLNG!J20+Bawana_Spot!J20</f>
        <v>47.93</v>
      </c>
      <c r="F20" s="197">
        <f>PPCL_NG!Q20+PPCL_Spot!Q20+GT_NG!Q20+GT_Spot!Q20+Bawana_NG!Q20+Bawana_RLNG!Q20+Bawana_Spot!Q20</f>
        <v>47.93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57.92</v>
      </c>
      <c r="O20" s="197">
        <f>PPCL_NG!T20+PPCL_Spot!T20+GT_NG!T20+GT_Spot!T20+Bawana_NG!T20+Bawana_RLNG!T20+Bawana_Spot!T20</f>
        <v>57.92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82.89</v>
      </c>
      <c r="C21" s="197">
        <f>PPCL_NG!P21+PPCL_Spot!P21+GT_NG!P21+GT_Spot!P21+Bawana_NG!P21+Bawana_RLNG!P21+Bawana_Spot!P21</f>
        <v>82.89</v>
      </c>
      <c r="D21" s="198">
        <f t="shared" si="0"/>
        <v>0</v>
      </c>
      <c r="E21" s="197">
        <f>PPCL_NG!J21+PPCL_Spot!J21+GT_NG!J21+GT_Spot!J21+Bawana_NG!J21+Bawana_RLNG!J21+Bawana_Spot!J21</f>
        <v>47.93</v>
      </c>
      <c r="F21" s="197">
        <f>PPCL_NG!Q21+PPCL_Spot!Q21+GT_NG!Q21+GT_Spot!Q21+Bawana_NG!Q21+Bawana_RLNG!Q21+Bawana_Spot!Q21</f>
        <v>47.93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57.92</v>
      </c>
      <c r="O21" s="197">
        <f>PPCL_NG!T21+PPCL_Spot!T21+GT_NG!T21+GT_Spot!T21+Bawana_NG!T21+Bawana_RLNG!T21+Bawana_Spot!T21</f>
        <v>57.92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82.89</v>
      </c>
      <c r="C22" s="197">
        <f>PPCL_NG!P22+PPCL_Spot!P22+GT_NG!P22+GT_Spot!P22+Bawana_NG!P22+Bawana_RLNG!P22+Bawana_Spot!P22</f>
        <v>82.89</v>
      </c>
      <c r="D22" s="198">
        <f t="shared" si="0"/>
        <v>0</v>
      </c>
      <c r="E22" s="197">
        <f>PPCL_NG!J22+PPCL_Spot!J22+GT_NG!J22+GT_Spot!J22+Bawana_NG!J22+Bawana_RLNG!J22+Bawana_Spot!J22</f>
        <v>47.93</v>
      </c>
      <c r="F22" s="197">
        <f>PPCL_NG!Q22+PPCL_Spot!Q22+GT_NG!Q22+GT_Spot!Q22+Bawana_NG!Q22+Bawana_RLNG!Q22+Bawana_Spot!Q22</f>
        <v>47.93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57.92</v>
      </c>
      <c r="O22" s="197">
        <f>PPCL_NG!T22+PPCL_Spot!T22+GT_NG!T22+GT_Spot!T22+Bawana_NG!T22+Bawana_RLNG!T22+Bawana_Spot!T22</f>
        <v>57.92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82.89</v>
      </c>
      <c r="C23" s="197">
        <f>PPCL_NG!P23+PPCL_Spot!P23+GT_NG!P23+GT_Spot!P23+Bawana_NG!P23+Bawana_RLNG!P23+Bawana_Spot!P23</f>
        <v>82.89</v>
      </c>
      <c r="D23" s="198">
        <f t="shared" si="0"/>
        <v>0</v>
      </c>
      <c r="E23" s="197">
        <f>PPCL_NG!J23+PPCL_Spot!J23+GT_NG!J23+GT_Spot!J23+Bawana_NG!J23+Bawana_RLNG!J23+Bawana_Spot!J23</f>
        <v>47.93</v>
      </c>
      <c r="F23" s="197">
        <f>PPCL_NG!Q23+PPCL_Spot!Q23+GT_NG!Q23+GT_Spot!Q23+Bawana_NG!Q23+Bawana_RLNG!Q23+Bawana_Spot!Q23</f>
        <v>47.93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57.92</v>
      </c>
      <c r="O23" s="197">
        <f>PPCL_NG!T23+PPCL_Spot!T23+GT_NG!T23+GT_Spot!T23+Bawana_NG!T23+Bawana_RLNG!T23+Bawana_Spot!T23</f>
        <v>57.92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82.89</v>
      </c>
      <c r="C24" s="197">
        <f>PPCL_NG!P24+PPCL_Spot!P24+GT_NG!P24+GT_Spot!P24+Bawana_NG!P24+Bawana_RLNG!P24+Bawana_Spot!P24</f>
        <v>82.89</v>
      </c>
      <c r="D24" s="198">
        <f t="shared" si="0"/>
        <v>0</v>
      </c>
      <c r="E24" s="197">
        <f>PPCL_NG!J24+PPCL_Spot!J24+GT_NG!J24+GT_Spot!J24+Bawana_NG!J24+Bawana_RLNG!J24+Bawana_Spot!J24</f>
        <v>47.93</v>
      </c>
      <c r="F24" s="197">
        <f>PPCL_NG!Q24+PPCL_Spot!Q24+GT_NG!Q24+GT_Spot!Q24+Bawana_NG!Q24+Bawana_RLNG!Q24+Bawana_Spot!Q24</f>
        <v>47.93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57.92</v>
      </c>
      <c r="O24" s="197">
        <f>PPCL_NG!T24+PPCL_Spot!T24+GT_NG!T24+GT_Spot!T24+Bawana_NG!T24+Bawana_RLNG!T24+Bawana_Spot!T24</f>
        <v>57.92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82.89</v>
      </c>
      <c r="C25" s="197">
        <f>PPCL_NG!P25+PPCL_Spot!P25+GT_NG!P25+GT_Spot!P25+Bawana_NG!P25+Bawana_RLNG!P25+Bawana_Spot!P25</f>
        <v>82.89</v>
      </c>
      <c r="D25" s="198">
        <f t="shared" si="0"/>
        <v>0</v>
      </c>
      <c r="E25" s="197">
        <f>PPCL_NG!J25+PPCL_Spot!J25+GT_NG!J25+GT_Spot!J25+Bawana_NG!J25+Bawana_RLNG!J25+Bawana_Spot!J25</f>
        <v>47.93</v>
      </c>
      <c r="F25" s="197">
        <f>PPCL_NG!Q25+PPCL_Spot!Q25+GT_NG!Q25+GT_Spot!Q25+Bawana_NG!Q25+Bawana_RLNG!Q25+Bawana_Spot!Q25</f>
        <v>47.93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57.92</v>
      </c>
      <c r="O25" s="197">
        <f>PPCL_NG!T25+PPCL_Spot!T25+GT_NG!T25+GT_Spot!T25+Bawana_NG!T25+Bawana_RLNG!T25+Bawana_Spot!T25</f>
        <v>57.92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82.89</v>
      </c>
      <c r="C26" s="197">
        <f>PPCL_NG!P26+PPCL_Spot!P26+GT_NG!P26+GT_Spot!P26+Bawana_NG!P26+Bawana_RLNG!P26+Bawana_Spot!P26</f>
        <v>82.89</v>
      </c>
      <c r="D26" s="198">
        <f t="shared" si="0"/>
        <v>0</v>
      </c>
      <c r="E26" s="197">
        <f>PPCL_NG!J26+PPCL_Spot!J26+GT_NG!J26+GT_Spot!J26+Bawana_NG!J26+Bawana_RLNG!J26+Bawana_Spot!J26</f>
        <v>47.93</v>
      </c>
      <c r="F26" s="197">
        <f>PPCL_NG!Q26+PPCL_Spot!Q26+GT_NG!Q26+GT_Spot!Q26+Bawana_NG!Q26+Bawana_RLNG!Q26+Bawana_Spot!Q26</f>
        <v>47.93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57.92</v>
      </c>
      <c r="O26" s="197">
        <f>PPCL_NG!T26+PPCL_Spot!T26+GT_NG!T26+GT_Spot!T26+Bawana_NG!T26+Bawana_RLNG!T26+Bawana_Spot!T26</f>
        <v>57.92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82.89</v>
      </c>
      <c r="C27" s="197">
        <f>PPCL_NG!P27+PPCL_Spot!P27+GT_NG!P27+GT_Spot!P27+Bawana_NG!P27+Bawana_RLNG!P27+Bawana_Spot!P27</f>
        <v>82.89</v>
      </c>
      <c r="D27" s="198">
        <f t="shared" si="0"/>
        <v>0</v>
      </c>
      <c r="E27" s="197">
        <f>PPCL_NG!J27+PPCL_Spot!J27+GT_NG!J27+GT_Spot!J27+Bawana_NG!J27+Bawana_RLNG!J27+Bawana_Spot!J27</f>
        <v>47.93</v>
      </c>
      <c r="F27" s="197">
        <f>PPCL_NG!Q27+PPCL_Spot!Q27+GT_NG!Q27+GT_Spot!Q27+Bawana_NG!Q27+Bawana_RLNG!Q27+Bawana_Spot!Q27</f>
        <v>47.93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57.92</v>
      </c>
      <c r="O27" s="197">
        <f>PPCL_NG!T27+PPCL_Spot!T27+GT_NG!T27+GT_Spot!T27+Bawana_NG!T27+Bawana_RLNG!T27+Bawana_Spot!T27</f>
        <v>57.92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82.89</v>
      </c>
      <c r="C28" s="197">
        <f>PPCL_NG!P28+PPCL_Spot!P28+GT_NG!P28+GT_Spot!P28+Bawana_NG!P28+Bawana_RLNG!P28+Bawana_Spot!P28</f>
        <v>82.89</v>
      </c>
      <c r="D28" s="198">
        <f t="shared" si="0"/>
        <v>0</v>
      </c>
      <c r="E28" s="197">
        <f>PPCL_NG!J28+PPCL_Spot!J28+GT_NG!J28+GT_Spot!J28+Bawana_NG!J28+Bawana_RLNG!J28+Bawana_Spot!J28</f>
        <v>47.93</v>
      </c>
      <c r="F28" s="197">
        <f>PPCL_NG!Q28+PPCL_Spot!Q28+GT_NG!Q28+GT_Spot!Q28+Bawana_NG!Q28+Bawana_RLNG!Q28+Bawana_Spot!Q28</f>
        <v>47.93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57.92</v>
      </c>
      <c r="O28" s="197">
        <f>PPCL_NG!T28+PPCL_Spot!T28+GT_NG!T28+GT_Spot!T28+Bawana_NG!T28+Bawana_RLNG!T28+Bawana_Spot!T28</f>
        <v>57.92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82.89</v>
      </c>
      <c r="C29" s="197">
        <f>PPCL_NG!P29+PPCL_Spot!P29+GT_NG!P29+GT_Spot!P29+Bawana_NG!P29+Bawana_RLNG!P29+Bawana_Spot!P29</f>
        <v>82.89</v>
      </c>
      <c r="D29" s="198">
        <f t="shared" si="0"/>
        <v>0</v>
      </c>
      <c r="E29" s="197">
        <f>PPCL_NG!J29+PPCL_Spot!J29+GT_NG!J29+GT_Spot!J29+Bawana_NG!J29+Bawana_RLNG!J29+Bawana_Spot!J29</f>
        <v>47.93</v>
      </c>
      <c r="F29" s="197">
        <f>PPCL_NG!Q29+PPCL_Spot!Q29+GT_NG!Q29+GT_Spot!Q29+Bawana_NG!Q29+Bawana_RLNG!Q29+Bawana_Spot!Q29</f>
        <v>47.93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57.92</v>
      </c>
      <c r="O29" s="197">
        <f>PPCL_NG!T29+PPCL_Spot!T29+GT_NG!T29+GT_Spot!T29+Bawana_NG!T29+Bawana_RLNG!T29+Bawana_Spot!T29</f>
        <v>57.92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82.89</v>
      </c>
      <c r="C30" s="197">
        <f>PPCL_NG!P30+PPCL_Spot!P30+GT_NG!P30+GT_Spot!P30+Bawana_NG!P30+Bawana_RLNG!P30+Bawana_Spot!P30</f>
        <v>82.89</v>
      </c>
      <c r="D30" s="198">
        <f t="shared" si="0"/>
        <v>0</v>
      </c>
      <c r="E30" s="197">
        <f>PPCL_NG!J30+PPCL_Spot!J30+GT_NG!J30+GT_Spot!J30+Bawana_NG!J30+Bawana_RLNG!J30+Bawana_Spot!J30</f>
        <v>47.93</v>
      </c>
      <c r="F30" s="197">
        <f>PPCL_NG!Q30+PPCL_Spot!Q30+GT_NG!Q30+GT_Spot!Q30+Bawana_NG!Q30+Bawana_RLNG!Q30+Bawana_Spot!Q30</f>
        <v>47.93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57.92</v>
      </c>
      <c r="O30" s="197">
        <f>PPCL_NG!T30+PPCL_Spot!T30+GT_NG!T30+GT_Spot!T30+Bawana_NG!T30+Bawana_RLNG!T30+Bawana_Spot!T30</f>
        <v>57.92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82.89</v>
      </c>
      <c r="C31" s="197">
        <f>PPCL_NG!P31+PPCL_Spot!P31+GT_NG!P31+GT_Spot!P31+Bawana_NG!P31+Bawana_RLNG!P31+Bawana_Spot!P31</f>
        <v>82.89</v>
      </c>
      <c r="D31" s="198">
        <f t="shared" si="0"/>
        <v>0</v>
      </c>
      <c r="E31" s="197">
        <f>PPCL_NG!J31+PPCL_Spot!J31+GT_NG!J31+GT_Spot!J31+Bawana_NG!J31+Bawana_RLNG!J31+Bawana_Spot!J31</f>
        <v>47.93</v>
      </c>
      <c r="F31" s="197">
        <f>PPCL_NG!Q31+PPCL_Spot!Q31+GT_NG!Q31+GT_Spot!Q31+Bawana_NG!Q31+Bawana_RLNG!Q31+Bawana_Spot!Q31</f>
        <v>47.93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57.92</v>
      </c>
      <c r="O31" s="197">
        <f>PPCL_NG!T31+PPCL_Spot!T31+GT_NG!T31+GT_Spot!T31+Bawana_NG!T31+Bawana_RLNG!T31+Bawana_Spot!T31</f>
        <v>57.92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82.89</v>
      </c>
      <c r="C32" s="197">
        <f>PPCL_NG!P32+PPCL_Spot!P32+GT_NG!P32+GT_Spot!P32+Bawana_NG!P32+Bawana_RLNG!P32+Bawana_Spot!P32</f>
        <v>82.89</v>
      </c>
      <c r="D32" s="198">
        <f t="shared" si="0"/>
        <v>0</v>
      </c>
      <c r="E32" s="197">
        <f>PPCL_NG!J32+PPCL_Spot!J32+GT_NG!J32+GT_Spot!J32+Bawana_NG!J32+Bawana_RLNG!J32+Bawana_Spot!J32</f>
        <v>47.93</v>
      </c>
      <c r="F32" s="197">
        <f>PPCL_NG!Q32+PPCL_Spot!Q32+GT_NG!Q32+GT_Spot!Q32+Bawana_NG!Q32+Bawana_RLNG!Q32+Bawana_Spot!Q32</f>
        <v>47.93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57.92</v>
      </c>
      <c r="O32" s="197">
        <f>PPCL_NG!T32+PPCL_Spot!T32+GT_NG!T32+GT_Spot!T32+Bawana_NG!T32+Bawana_RLNG!T32+Bawana_Spot!T32</f>
        <v>57.92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82.89</v>
      </c>
      <c r="C33" s="197">
        <f>PPCL_NG!P33+PPCL_Spot!P33+GT_NG!P33+GT_Spot!P33+Bawana_NG!P33+Bawana_RLNG!P33+Bawana_Spot!P33</f>
        <v>82.89</v>
      </c>
      <c r="D33" s="198">
        <f t="shared" si="0"/>
        <v>0</v>
      </c>
      <c r="E33" s="197">
        <f>PPCL_NG!J33+PPCL_Spot!J33+GT_NG!J33+GT_Spot!J33+Bawana_NG!J33+Bawana_RLNG!J33+Bawana_Spot!J33</f>
        <v>47.93</v>
      </c>
      <c r="F33" s="197">
        <f>PPCL_NG!Q33+PPCL_Spot!Q33+GT_NG!Q33+GT_Spot!Q33+Bawana_NG!Q33+Bawana_RLNG!Q33+Bawana_Spot!Q33</f>
        <v>47.93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57.92</v>
      </c>
      <c r="O33" s="197">
        <f>PPCL_NG!T33+PPCL_Spot!T33+GT_NG!T33+GT_Spot!T33+Bawana_NG!T33+Bawana_RLNG!T33+Bawana_Spot!T33</f>
        <v>57.92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79.87</v>
      </c>
      <c r="C34" s="197">
        <f>PPCL_NG!P34+PPCL_Spot!P34+GT_NG!P34+GT_Spot!P34+Bawana_NG!P34+Bawana_RLNG!P34+Bawana_Spot!P34</f>
        <v>79.87</v>
      </c>
      <c r="D34" s="198">
        <f t="shared" si="0"/>
        <v>0</v>
      </c>
      <c r="E34" s="197">
        <f>PPCL_NG!J34+PPCL_Spot!J34+GT_NG!J34+GT_Spot!J34+Bawana_NG!J34+Bawana_RLNG!J34+Bawana_Spot!J34</f>
        <v>55</v>
      </c>
      <c r="F34" s="197">
        <f>PPCL_NG!Q34+PPCL_Spot!Q34+GT_NG!Q34+GT_Spot!Q34+Bawana_NG!Q34+Bawana_RLNG!Q34+Bawana_Spot!Q34</f>
        <v>55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55.81</v>
      </c>
      <c r="O34" s="197">
        <f>PPCL_NG!T34+PPCL_Spot!T34+GT_NG!T34+GT_Spot!T34+Bawana_NG!T34+Bawana_RLNG!T34+Bawana_Spot!T34</f>
        <v>55.81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82.89</v>
      </c>
      <c r="C35" s="197">
        <f>PPCL_NG!P35+PPCL_Spot!P35+GT_NG!P35+GT_Spot!P35+Bawana_NG!P35+Bawana_RLNG!P35+Bawana_Spot!P35</f>
        <v>82.89</v>
      </c>
      <c r="D35" s="198">
        <f t="shared" si="0"/>
        <v>0</v>
      </c>
      <c r="E35" s="197">
        <f>PPCL_NG!J35+PPCL_Spot!J35+GT_NG!J35+GT_Spot!J35+Bawana_NG!J35+Bawana_RLNG!J35+Bawana_Spot!J35</f>
        <v>47.93</v>
      </c>
      <c r="F35" s="197">
        <f>PPCL_NG!Q35+PPCL_Spot!Q35+GT_NG!Q35+GT_Spot!Q35+Bawana_NG!Q35+Bawana_RLNG!Q35+Bawana_Spot!Q35</f>
        <v>47.93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57.92</v>
      </c>
      <c r="O35" s="197">
        <f>PPCL_NG!T35+PPCL_Spot!T35+GT_NG!T35+GT_Spot!T35+Bawana_NG!T35+Bawana_RLNG!T35+Bawana_Spot!T35</f>
        <v>57.92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82.89</v>
      </c>
      <c r="C36" s="197">
        <f>PPCL_NG!P36+PPCL_Spot!P36+GT_NG!P36+GT_Spot!P36+Bawana_NG!P36+Bawana_RLNG!P36+Bawana_Spot!P36</f>
        <v>82.89</v>
      </c>
      <c r="D36" s="198">
        <f t="shared" si="0"/>
        <v>0</v>
      </c>
      <c r="E36" s="197">
        <f>PPCL_NG!J36+PPCL_Spot!J36+GT_NG!J36+GT_Spot!J36+Bawana_NG!J36+Bawana_RLNG!J36+Bawana_Spot!J36</f>
        <v>47.93</v>
      </c>
      <c r="F36" s="197">
        <f>PPCL_NG!Q36+PPCL_Spot!Q36+GT_NG!Q36+GT_Spot!Q36+Bawana_NG!Q36+Bawana_RLNG!Q36+Bawana_Spot!Q36</f>
        <v>47.93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57.92</v>
      </c>
      <c r="O36" s="197">
        <f>PPCL_NG!T36+PPCL_Spot!T36+GT_NG!T36+GT_Spot!T36+Bawana_NG!T36+Bawana_RLNG!T36+Bawana_Spot!T36</f>
        <v>57.92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82.89</v>
      </c>
      <c r="C37" s="197">
        <f>PPCL_NG!P37+PPCL_Spot!P37+GT_NG!P37+GT_Spot!P37+Bawana_NG!P37+Bawana_RLNG!P37+Bawana_Spot!P37</f>
        <v>82.89</v>
      </c>
      <c r="D37" s="198">
        <f t="shared" si="0"/>
        <v>0</v>
      </c>
      <c r="E37" s="197">
        <f>PPCL_NG!J37+PPCL_Spot!J37+GT_NG!J37+GT_Spot!J37+Bawana_NG!J37+Bawana_RLNG!J37+Bawana_Spot!J37</f>
        <v>47.93</v>
      </c>
      <c r="F37" s="197">
        <f>PPCL_NG!Q37+PPCL_Spot!Q37+GT_NG!Q37+GT_Spot!Q37+Bawana_NG!Q37+Bawana_RLNG!Q37+Bawana_Spot!Q37</f>
        <v>47.93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57.92</v>
      </c>
      <c r="O37" s="197">
        <f>PPCL_NG!T37+PPCL_Spot!T37+GT_NG!T37+GT_Spot!T37+Bawana_NG!T37+Bawana_RLNG!T37+Bawana_Spot!T37</f>
        <v>57.92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82.89</v>
      </c>
      <c r="C38" s="197">
        <f>PPCL_NG!P38+PPCL_Spot!P38+GT_NG!P38+GT_Spot!P38+Bawana_NG!P38+Bawana_RLNG!P38+Bawana_Spot!P38</f>
        <v>82.89</v>
      </c>
      <c r="D38" s="198">
        <f t="shared" si="0"/>
        <v>0</v>
      </c>
      <c r="E38" s="197">
        <f>PPCL_NG!J38+PPCL_Spot!J38+GT_NG!J38+GT_Spot!J38+Bawana_NG!J38+Bawana_RLNG!J38+Bawana_Spot!J38</f>
        <v>47.93</v>
      </c>
      <c r="F38" s="197">
        <f>PPCL_NG!Q38+PPCL_Spot!Q38+GT_NG!Q38+GT_Spot!Q38+Bawana_NG!Q38+Bawana_RLNG!Q38+Bawana_Spot!Q38</f>
        <v>47.93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57.92</v>
      </c>
      <c r="O38" s="197">
        <f>PPCL_NG!T38+PPCL_Spot!T38+GT_NG!T38+GT_Spot!T38+Bawana_NG!T38+Bawana_RLNG!T38+Bawana_Spot!T38</f>
        <v>57.92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82.89</v>
      </c>
      <c r="C39" s="197">
        <f>PPCL_NG!P39+PPCL_Spot!P39+GT_NG!P39+GT_Spot!P39+Bawana_NG!P39+Bawana_RLNG!P39+Bawana_Spot!P39</f>
        <v>82.89</v>
      </c>
      <c r="D39" s="198">
        <f t="shared" si="0"/>
        <v>0</v>
      </c>
      <c r="E39" s="197">
        <f>PPCL_NG!J39+PPCL_Spot!J39+GT_NG!J39+GT_Spot!J39+Bawana_NG!J39+Bawana_RLNG!J39+Bawana_Spot!J39</f>
        <v>47.93</v>
      </c>
      <c r="F39" s="197">
        <f>PPCL_NG!Q39+PPCL_Spot!Q39+GT_NG!Q39+GT_Spot!Q39+Bawana_NG!Q39+Bawana_RLNG!Q39+Bawana_Spot!Q39</f>
        <v>47.93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57.92</v>
      </c>
      <c r="O39" s="197">
        <f>PPCL_NG!T39+PPCL_Spot!T39+GT_NG!T39+GT_Spot!T39+Bawana_NG!T39+Bawana_RLNG!T39+Bawana_Spot!T39</f>
        <v>57.92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82.89</v>
      </c>
      <c r="C40" s="197">
        <f>PPCL_NG!P40+PPCL_Spot!P40+GT_NG!P40+GT_Spot!P40+Bawana_NG!P40+Bawana_RLNG!P40+Bawana_Spot!P40</f>
        <v>82.89</v>
      </c>
      <c r="D40" s="198">
        <f t="shared" si="0"/>
        <v>0</v>
      </c>
      <c r="E40" s="197">
        <f>PPCL_NG!J40+PPCL_Spot!J40+GT_NG!J40+GT_Spot!J40+Bawana_NG!J40+Bawana_RLNG!J40+Bawana_Spot!J40</f>
        <v>47.93</v>
      </c>
      <c r="F40" s="197">
        <f>PPCL_NG!Q40+PPCL_Spot!Q40+GT_NG!Q40+GT_Spot!Q40+Bawana_NG!Q40+Bawana_RLNG!Q40+Bawana_Spot!Q40</f>
        <v>47.93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57.92</v>
      </c>
      <c r="O40" s="197">
        <f>PPCL_NG!T40+PPCL_Spot!T40+GT_NG!T40+GT_Spot!T40+Bawana_NG!T40+Bawana_RLNG!T40+Bawana_Spot!T40</f>
        <v>57.92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82.89</v>
      </c>
      <c r="C41" s="197">
        <f>PPCL_NG!P41+PPCL_Spot!P41+GT_NG!P41+GT_Spot!P41+Bawana_NG!P41+Bawana_RLNG!P41+Bawana_Spot!P41</f>
        <v>82.89</v>
      </c>
      <c r="D41" s="198">
        <f t="shared" si="0"/>
        <v>0</v>
      </c>
      <c r="E41" s="197">
        <f>PPCL_NG!J41+PPCL_Spot!J41+GT_NG!J41+GT_Spot!J41+Bawana_NG!J41+Bawana_RLNG!J41+Bawana_Spot!J41</f>
        <v>47.93</v>
      </c>
      <c r="F41" s="197">
        <f>PPCL_NG!Q41+PPCL_Spot!Q41+GT_NG!Q41+GT_Spot!Q41+Bawana_NG!Q41+Bawana_RLNG!Q41+Bawana_Spot!Q41</f>
        <v>47.93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57.92</v>
      </c>
      <c r="O41" s="197">
        <f>PPCL_NG!T41+PPCL_Spot!T41+GT_NG!T41+GT_Spot!T41+Bawana_NG!T41+Bawana_RLNG!T41+Bawana_Spot!T41</f>
        <v>57.92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82.89</v>
      </c>
      <c r="C42" s="197">
        <f>PPCL_NG!P42+PPCL_Spot!P42+GT_NG!P42+GT_Spot!P42+Bawana_NG!P42+Bawana_RLNG!P42+Bawana_Spot!P42</f>
        <v>82.89</v>
      </c>
      <c r="D42" s="198">
        <f t="shared" si="0"/>
        <v>0</v>
      </c>
      <c r="E42" s="197">
        <f>PPCL_NG!J42+PPCL_Spot!J42+GT_NG!J42+GT_Spot!J42+Bawana_NG!J42+Bawana_RLNG!J42+Bawana_Spot!J42</f>
        <v>47.93</v>
      </c>
      <c r="F42" s="197">
        <f>PPCL_NG!Q42+PPCL_Spot!Q42+GT_NG!Q42+GT_Spot!Q42+Bawana_NG!Q42+Bawana_RLNG!Q42+Bawana_Spot!Q42</f>
        <v>47.93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57.92</v>
      </c>
      <c r="O42" s="197">
        <f>PPCL_NG!T42+PPCL_Spot!T42+GT_NG!T42+GT_Spot!T42+Bawana_NG!T42+Bawana_RLNG!T42+Bawana_Spot!T42</f>
        <v>57.92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82.89</v>
      </c>
      <c r="C43" s="197">
        <f>PPCL_NG!P43+PPCL_Spot!P43+GT_NG!P43+GT_Spot!P43+Bawana_NG!P43+Bawana_RLNG!P43+Bawana_Spot!P43</f>
        <v>82.89</v>
      </c>
      <c r="D43" s="198">
        <f t="shared" si="0"/>
        <v>0</v>
      </c>
      <c r="E43" s="197">
        <f>PPCL_NG!J43+PPCL_Spot!J43+GT_NG!J43+GT_Spot!J43+Bawana_NG!J43+Bawana_RLNG!J43+Bawana_Spot!J43</f>
        <v>47.93</v>
      </c>
      <c r="F43" s="197">
        <f>PPCL_NG!Q43+PPCL_Spot!Q43+GT_NG!Q43+GT_Spot!Q43+Bawana_NG!Q43+Bawana_RLNG!Q43+Bawana_Spot!Q43</f>
        <v>47.93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57.92</v>
      </c>
      <c r="O43" s="197">
        <f>PPCL_NG!T43+PPCL_Spot!T43+GT_NG!T43+GT_Spot!T43+Bawana_NG!T43+Bawana_RLNG!T43+Bawana_Spot!T43</f>
        <v>57.92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82.89</v>
      </c>
      <c r="C44" s="197">
        <f>PPCL_NG!P44+PPCL_Spot!P44+GT_NG!P44+GT_Spot!P44+Bawana_NG!P44+Bawana_RLNG!P44+Bawana_Spot!P44</f>
        <v>82.89</v>
      </c>
      <c r="D44" s="198">
        <f t="shared" si="0"/>
        <v>0</v>
      </c>
      <c r="E44" s="197">
        <f>PPCL_NG!J44+PPCL_Spot!J44+GT_NG!J44+GT_Spot!J44+Bawana_NG!J44+Bawana_RLNG!J44+Bawana_Spot!J44</f>
        <v>47.93</v>
      </c>
      <c r="F44" s="197">
        <f>PPCL_NG!Q44+PPCL_Spot!Q44+GT_NG!Q44+GT_Spot!Q44+Bawana_NG!Q44+Bawana_RLNG!Q44+Bawana_Spot!Q44</f>
        <v>47.93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57.92</v>
      </c>
      <c r="O44" s="197">
        <f>PPCL_NG!T44+PPCL_Spot!T44+GT_NG!T44+GT_Spot!T44+Bawana_NG!T44+Bawana_RLNG!T44+Bawana_Spot!T44</f>
        <v>57.92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82.89</v>
      </c>
      <c r="C45" s="197">
        <f>PPCL_NG!P45+PPCL_Spot!P45+GT_NG!P45+GT_Spot!P45+Bawana_NG!P45+Bawana_RLNG!P45+Bawana_Spot!P45</f>
        <v>82.89</v>
      </c>
      <c r="D45" s="198">
        <f t="shared" si="0"/>
        <v>0</v>
      </c>
      <c r="E45" s="197">
        <f>PPCL_NG!J45+PPCL_Spot!J45+GT_NG!J45+GT_Spot!J45+Bawana_NG!J45+Bawana_RLNG!J45+Bawana_Spot!J45</f>
        <v>47.93</v>
      </c>
      <c r="F45" s="197">
        <f>PPCL_NG!Q45+PPCL_Spot!Q45+GT_NG!Q45+GT_Spot!Q45+Bawana_NG!Q45+Bawana_RLNG!Q45+Bawana_Spot!Q45</f>
        <v>47.93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57.92</v>
      </c>
      <c r="O45" s="197">
        <f>PPCL_NG!T45+PPCL_Spot!T45+GT_NG!T45+GT_Spot!T45+Bawana_NG!T45+Bawana_RLNG!T45+Bawana_Spot!T45</f>
        <v>57.92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82.89</v>
      </c>
      <c r="C46" s="197">
        <f>PPCL_NG!P46+PPCL_Spot!P46+GT_NG!P46+GT_Spot!P46+Bawana_NG!P46+Bawana_RLNG!P46+Bawana_Spot!P46</f>
        <v>82.89</v>
      </c>
      <c r="D46" s="198">
        <f t="shared" si="0"/>
        <v>0</v>
      </c>
      <c r="E46" s="197">
        <f>PPCL_NG!J46+PPCL_Spot!J46+GT_NG!J46+GT_Spot!J46+Bawana_NG!J46+Bawana_RLNG!J46+Bawana_Spot!J46</f>
        <v>47.93</v>
      </c>
      <c r="F46" s="197">
        <f>PPCL_NG!Q46+PPCL_Spot!Q46+GT_NG!Q46+GT_Spot!Q46+Bawana_NG!Q46+Bawana_RLNG!Q46+Bawana_Spot!Q46</f>
        <v>47.93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57.92</v>
      </c>
      <c r="O46" s="197">
        <f>PPCL_NG!T46+PPCL_Spot!T46+GT_NG!T46+GT_Spot!T46+Bawana_NG!T46+Bawana_RLNG!T46+Bawana_Spot!T46</f>
        <v>57.92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82.89</v>
      </c>
      <c r="C47" s="197">
        <f>PPCL_NG!P47+PPCL_Spot!P47+GT_NG!P47+GT_Spot!P47+Bawana_NG!P47+Bawana_RLNG!P47+Bawana_Spot!P47</f>
        <v>82.89</v>
      </c>
      <c r="D47" s="198">
        <f t="shared" si="0"/>
        <v>0</v>
      </c>
      <c r="E47" s="197">
        <f>PPCL_NG!J47+PPCL_Spot!J47+GT_NG!J47+GT_Spot!J47+Bawana_NG!J47+Bawana_RLNG!J47+Bawana_Spot!J47</f>
        <v>47.93</v>
      </c>
      <c r="F47" s="197">
        <f>PPCL_NG!Q47+PPCL_Spot!Q47+GT_NG!Q47+GT_Spot!Q47+Bawana_NG!Q47+Bawana_RLNG!Q47+Bawana_Spot!Q47</f>
        <v>47.93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57.92</v>
      </c>
      <c r="O47" s="197">
        <f>PPCL_NG!T47+PPCL_Spot!T47+GT_NG!T47+GT_Spot!T47+Bawana_NG!T47+Bawana_RLNG!T47+Bawana_Spot!T47</f>
        <v>57.92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82.89</v>
      </c>
      <c r="C48" s="197">
        <f>PPCL_NG!P48+PPCL_Spot!P48+GT_NG!P48+GT_Spot!P48+Bawana_NG!P48+Bawana_RLNG!P48+Bawana_Spot!P48</f>
        <v>82.89</v>
      </c>
      <c r="D48" s="198">
        <f t="shared" si="0"/>
        <v>0</v>
      </c>
      <c r="E48" s="197">
        <f>PPCL_NG!J48+PPCL_Spot!J48+GT_NG!J48+GT_Spot!J48+Bawana_NG!J48+Bawana_RLNG!J48+Bawana_Spot!J48</f>
        <v>47.93</v>
      </c>
      <c r="F48" s="197">
        <f>PPCL_NG!Q48+PPCL_Spot!Q48+GT_NG!Q48+GT_Spot!Q48+Bawana_NG!Q48+Bawana_RLNG!Q48+Bawana_Spot!Q48</f>
        <v>47.93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57.92</v>
      </c>
      <c r="O48" s="197">
        <f>PPCL_NG!T48+PPCL_Spot!T48+GT_NG!T48+GT_Spot!T48+Bawana_NG!T48+Bawana_RLNG!T48+Bawana_Spot!T48</f>
        <v>57.92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82.89</v>
      </c>
      <c r="C49" s="197">
        <f>PPCL_NG!P49+PPCL_Spot!P49+GT_NG!P49+GT_Spot!P49+Bawana_NG!P49+Bawana_RLNG!P49+Bawana_Spot!P49</f>
        <v>82.89</v>
      </c>
      <c r="D49" s="198">
        <f t="shared" si="0"/>
        <v>0</v>
      </c>
      <c r="E49" s="197">
        <f>PPCL_NG!J49+PPCL_Spot!J49+GT_NG!J49+GT_Spot!J49+Bawana_NG!J49+Bawana_RLNG!J49+Bawana_Spot!J49</f>
        <v>47.93</v>
      </c>
      <c r="F49" s="197">
        <f>PPCL_NG!Q49+PPCL_Spot!Q49+GT_NG!Q49+GT_Spot!Q49+Bawana_NG!Q49+Bawana_RLNG!Q49+Bawana_Spot!Q49</f>
        <v>47.93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57.92</v>
      </c>
      <c r="O49" s="197">
        <f>PPCL_NG!T49+PPCL_Spot!T49+GT_NG!T49+GT_Spot!T49+Bawana_NG!T49+Bawana_RLNG!T49+Bawana_Spot!T49</f>
        <v>57.92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82.89</v>
      </c>
      <c r="C50" s="197">
        <f>PPCL_NG!P50+PPCL_Spot!P50+GT_NG!P50+GT_Spot!P50+Bawana_NG!P50+Bawana_RLNG!P50+Bawana_Spot!P50</f>
        <v>82.89</v>
      </c>
      <c r="D50" s="198">
        <f t="shared" si="0"/>
        <v>0</v>
      </c>
      <c r="E50" s="197">
        <f>PPCL_NG!J50+PPCL_Spot!J50+GT_NG!J50+GT_Spot!J50+Bawana_NG!J50+Bawana_RLNG!J50+Bawana_Spot!J50</f>
        <v>47.93</v>
      </c>
      <c r="F50" s="197">
        <f>PPCL_NG!Q50+PPCL_Spot!Q50+GT_NG!Q50+GT_Spot!Q50+Bawana_NG!Q50+Bawana_RLNG!Q50+Bawana_Spot!Q50</f>
        <v>47.93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57.92</v>
      </c>
      <c r="O50" s="197">
        <f>PPCL_NG!T50+PPCL_Spot!T50+GT_NG!T50+GT_Spot!T50+Bawana_NG!T50+Bawana_RLNG!T50+Bawana_Spot!T50</f>
        <v>57.92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82.89</v>
      </c>
      <c r="C51" s="197">
        <f>PPCL_NG!P51+PPCL_Spot!P51+GT_NG!P51+GT_Spot!P51+Bawana_NG!P51+Bawana_RLNG!P51+Bawana_Spot!P51</f>
        <v>82.89</v>
      </c>
      <c r="D51" s="198">
        <f t="shared" si="0"/>
        <v>0</v>
      </c>
      <c r="E51" s="197">
        <f>PPCL_NG!J51+PPCL_Spot!J51+GT_NG!J51+GT_Spot!J51+Bawana_NG!J51+Bawana_RLNG!J51+Bawana_Spot!J51</f>
        <v>47.93</v>
      </c>
      <c r="F51" s="197">
        <f>PPCL_NG!Q51+PPCL_Spot!Q51+GT_NG!Q51+GT_Spot!Q51+Bawana_NG!Q51+Bawana_RLNG!Q51+Bawana_Spot!Q51</f>
        <v>47.93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57.92</v>
      </c>
      <c r="O51" s="197">
        <f>PPCL_NG!T51+PPCL_Spot!T51+GT_NG!T51+GT_Spot!T51+Bawana_NG!T51+Bawana_RLNG!T51+Bawana_Spot!T51</f>
        <v>57.92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82.89</v>
      </c>
      <c r="C52" s="197">
        <f>PPCL_NG!P52+PPCL_Spot!P52+GT_NG!P52+GT_Spot!P52+Bawana_NG!P52+Bawana_RLNG!P52+Bawana_Spot!P52</f>
        <v>82.89</v>
      </c>
      <c r="D52" s="198">
        <f t="shared" si="0"/>
        <v>0</v>
      </c>
      <c r="E52" s="197">
        <f>PPCL_NG!J52+PPCL_Spot!J52+GT_NG!J52+GT_Spot!J52+Bawana_NG!J52+Bawana_RLNG!J52+Bawana_Spot!J52</f>
        <v>47.93</v>
      </c>
      <c r="F52" s="197">
        <f>PPCL_NG!Q52+PPCL_Spot!Q52+GT_NG!Q52+GT_Spot!Q52+Bawana_NG!Q52+Bawana_RLNG!Q52+Bawana_Spot!Q52</f>
        <v>47.93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57.92</v>
      </c>
      <c r="O52" s="197">
        <f>PPCL_NG!T52+PPCL_Spot!T52+GT_NG!T52+GT_Spot!T52+Bawana_NG!T52+Bawana_RLNG!T52+Bawana_Spot!T52</f>
        <v>57.92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82.89</v>
      </c>
      <c r="C53" s="197">
        <f>PPCL_NG!P53+PPCL_Spot!P53+GT_NG!P53+GT_Spot!P53+Bawana_NG!P53+Bawana_RLNG!P53+Bawana_Spot!P53</f>
        <v>82.89</v>
      </c>
      <c r="D53" s="198">
        <f t="shared" si="0"/>
        <v>0</v>
      </c>
      <c r="E53" s="197">
        <f>PPCL_NG!J53+PPCL_Spot!J53+GT_NG!J53+GT_Spot!J53+Bawana_NG!J53+Bawana_RLNG!J53+Bawana_Spot!J53</f>
        <v>47.93</v>
      </c>
      <c r="F53" s="197">
        <f>PPCL_NG!Q53+PPCL_Spot!Q53+GT_NG!Q53+GT_Spot!Q53+Bawana_NG!Q53+Bawana_RLNG!Q53+Bawana_Spot!Q53</f>
        <v>47.93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57.92</v>
      </c>
      <c r="O53" s="197">
        <f>PPCL_NG!T53+PPCL_Spot!T53+GT_NG!T53+GT_Spot!T53+Bawana_NG!T53+Bawana_RLNG!T53+Bawana_Spot!T53</f>
        <v>57.92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82.89</v>
      </c>
      <c r="C54" s="197">
        <f>PPCL_NG!P54+PPCL_Spot!P54+GT_NG!P54+GT_Spot!P54+Bawana_NG!P54+Bawana_RLNG!P54+Bawana_Spot!P54</f>
        <v>82.89</v>
      </c>
      <c r="D54" s="198">
        <f t="shared" si="0"/>
        <v>0</v>
      </c>
      <c r="E54" s="197">
        <f>PPCL_NG!J54+PPCL_Spot!J54+GT_NG!J54+GT_Spot!J54+Bawana_NG!J54+Bawana_RLNG!J54+Bawana_Spot!J54</f>
        <v>47.93</v>
      </c>
      <c r="F54" s="197">
        <f>PPCL_NG!Q54+PPCL_Spot!Q54+GT_NG!Q54+GT_Spot!Q54+Bawana_NG!Q54+Bawana_RLNG!Q54+Bawana_Spot!Q54</f>
        <v>47.93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57.92</v>
      </c>
      <c r="O54" s="197">
        <f>PPCL_NG!T54+PPCL_Spot!T54+GT_NG!T54+GT_Spot!T54+Bawana_NG!T54+Bawana_RLNG!T54+Bawana_Spot!T54</f>
        <v>57.92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82.89</v>
      </c>
      <c r="C55" s="197">
        <f>PPCL_NG!P55+PPCL_Spot!P55+GT_NG!P55+GT_Spot!P55+Bawana_NG!P55+Bawana_RLNG!P55+Bawana_Spot!P55</f>
        <v>82.89</v>
      </c>
      <c r="D55" s="198">
        <f t="shared" si="0"/>
        <v>0</v>
      </c>
      <c r="E55" s="197">
        <f>PPCL_NG!J55+PPCL_Spot!J55+GT_NG!J55+GT_Spot!J55+Bawana_NG!J55+Bawana_RLNG!J55+Bawana_Spot!J55</f>
        <v>47.93</v>
      </c>
      <c r="F55" s="197">
        <f>PPCL_NG!Q55+PPCL_Spot!Q55+GT_NG!Q55+GT_Spot!Q55+Bawana_NG!Q55+Bawana_RLNG!Q55+Bawana_Spot!Q55</f>
        <v>47.93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57.92</v>
      </c>
      <c r="O55" s="197">
        <f>PPCL_NG!T55+PPCL_Spot!T55+GT_NG!T55+GT_Spot!T55+Bawana_NG!T55+Bawana_RLNG!T55+Bawana_Spot!T55</f>
        <v>57.92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82.89</v>
      </c>
      <c r="C56" s="197">
        <f>PPCL_NG!P56+PPCL_Spot!P56+GT_NG!P56+GT_Spot!P56+Bawana_NG!P56+Bawana_RLNG!P56+Bawana_Spot!P56</f>
        <v>82.89</v>
      </c>
      <c r="D56" s="198">
        <f t="shared" si="0"/>
        <v>0</v>
      </c>
      <c r="E56" s="197">
        <f>PPCL_NG!J56+PPCL_Spot!J56+GT_NG!J56+GT_Spot!J56+Bawana_NG!J56+Bawana_RLNG!J56+Bawana_Spot!J56</f>
        <v>47.93</v>
      </c>
      <c r="F56" s="197">
        <f>PPCL_NG!Q56+PPCL_Spot!Q56+GT_NG!Q56+GT_Spot!Q56+Bawana_NG!Q56+Bawana_RLNG!Q56+Bawana_Spot!Q56</f>
        <v>47.93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57.92</v>
      </c>
      <c r="O56" s="197">
        <f>PPCL_NG!T56+PPCL_Spot!T56+GT_NG!T56+GT_Spot!T56+Bawana_NG!T56+Bawana_RLNG!T56+Bawana_Spot!T56</f>
        <v>57.92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82.89</v>
      </c>
      <c r="D57" s="198">
        <f t="shared" si="0"/>
        <v>0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47.93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57.92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82.89</v>
      </c>
      <c r="D58" s="198">
        <f t="shared" si="0"/>
        <v>0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47.93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57.92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82.89</v>
      </c>
      <c r="D59" s="198">
        <f t="shared" si="0"/>
        <v>0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47.93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57.92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82.89</v>
      </c>
      <c r="D60" s="198">
        <f t="shared" si="0"/>
        <v>0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47.93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57.92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82.89</v>
      </c>
      <c r="D61" s="198">
        <f t="shared" si="0"/>
        <v>0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47.93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57.92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82.89</v>
      </c>
      <c r="D62" s="198">
        <f t="shared" si="0"/>
        <v>0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47.93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57.92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82.89</v>
      </c>
      <c r="D63" s="198">
        <f t="shared" si="0"/>
        <v>0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47.93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57.92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82.89</v>
      </c>
      <c r="D64" s="198">
        <f t="shared" si="0"/>
        <v>0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47.93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57.92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82.89</v>
      </c>
      <c r="D65" s="198">
        <f t="shared" si="0"/>
        <v>0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47.93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57.92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82.89</v>
      </c>
      <c r="D66" s="198">
        <f t="shared" si="0"/>
        <v>0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47.93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57.92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82.89</v>
      </c>
      <c r="D67" s="198">
        <f t="shared" ref="D67:D99" si="6">B67-C67</f>
        <v>0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47.93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57.92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82.89</v>
      </c>
      <c r="D68" s="198">
        <f t="shared" si="6"/>
        <v>0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47.93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57.92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82.89</v>
      </c>
      <c r="D69" s="198">
        <f t="shared" si="6"/>
        <v>0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47.93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57.92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82.89</v>
      </c>
      <c r="C70" s="197">
        <f>PPCL_NG!P70+PPCL_Spot!P70+GT_NG!P70+GT_Spot!P70+Bawana_NG!P70+Bawana_RLNG!P70+Bawana_Spot!P70</f>
        <v>82.89</v>
      </c>
      <c r="D70" s="198">
        <f t="shared" si="6"/>
        <v>0</v>
      </c>
      <c r="E70" s="197">
        <f>PPCL_NG!J70+PPCL_Spot!J70+GT_NG!J70+GT_Spot!J70+Bawana_NG!J70+Bawana_RLNG!J70+Bawana_Spot!J70</f>
        <v>47.93</v>
      </c>
      <c r="F70" s="197">
        <f>PPCL_NG!Q70+PPCL_Spot!Q70+GT_NG!Q70+GT_Spot!Q70+Bawana_NG!Q70+Bawana_RLNG!Q70+Bawana_Spot!Q70</f>
        <v>47.93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57.92</v>
      </c>
      <c r="O70" s="197">
        <f>PPCL_NG!T70+PPCL_Spot!T70+GT_NG!T70+GT_Spot!T70+Bawana_NG!T70+Bawana_RLNG!T70+Bawana_Spot!T70</f>
        <v>57.92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82.89</v>
      </c>
      <c r="C71" s="197">
        <f>PPCL_NG!P71+PPCL_Spot!P71+GT_NG!P71+GT_Spot!P71+Bawana_NG!P71+Bawana_RLNG!P71+Bawana_Spot!P71</f>
        <v>82.89</v>
      </c>
      <c r="D71" s="198">
        <f t="shared" si="6"/>
        <v>0</v>
      </c>
      <c r="E71" s="197">
        <f>PPCL_NG!J71+PPCL_Spot!J71+GT_NG!J71+GT_Spot!J71+Bawana_NG!J71+Bawana_RLNG!J71+Bawana_Spot!J71</f>
        <v>47.93</v>
      </c>
      <c r="F71" s="197">
        <f>PPCL_NG!Q71+PPCL_Spot!Q71+GT_NG!Q71+GT_Spot!Q71+Bawana_NG!Q71+Bawana_RLNG!Q71+Bawana_Spot!Q71</f>
        <v>47.93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57.92</v>
      </c>
      <c r="O71" s="197">
        <f>PPCL_NG!T71+PPCL_Spot!T71+GT_NG!T71+GT_Spot!T71+Bawana_NG!T71+Bawana_RLNG!T71+Bawana_Spot!T71</f>
        <v>57.92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82.89</v>
      </c>
      <c r="C72" s="197">
        <f>PPCL_NG!P72+PPCL_Spot!P72+GT_NG!P72+GT_Spot!P72+Bawana_NG!P72+Bawana_RLNG!P72+Bawana_Spot!P72</f>
        <v>82.89</v>
      </c>
      <c r="D72" s="198">
        <f t="shared" si="6"/>
        <v>0</v>
      </c>
      <c r="E72" s="197">
        <f>PPCL_NG!J72+PPCL_Spot!J72+GT_NG!J72+GT_Spot!J72+Bawana_NG!J72+Bawana_RLNG!J72+Bawana_Spot!J72</f>
        <v>47.93</v>
      </c>
      <c r="F72" s="197">
        <f>PPCL_NG!Q72+PPCL_Spot!Q72+GT_NG!Q72+GT_Spot!Q72+Bawana_NG!Q72+Bawana_RLNG!Q72+Bawana_Spot!Q72</f>
        <v>47.93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57.92</v>
      </c>
      <c r="O72" s="197">
        <f>PPCL_NG!T72+PPCL_Spot!T72+GT_NG!T72+GT_Spot!T72+Bawana_NG!T72+Bawana_RLNG!T72+Bawana_Spot!T72</f>
        <v>57.92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82.89</v>
      </c>
      <c r="C73" s="197">
        <f>PPCL_NG!P73+PPCL_Spot!P73+GT_NG!P73+GT_Spot!P73+Bawana_NG!P73+Bawana_RLNG!P73+Bawana_Spot!P73</f>
        <v>82.89</v>
      </c>
      <c r="D73" s="198">
        <f t="shared" si="6"/>
        <v>0</v>
      </c>
      <c r="E73" s="197">
        <f>PPCL_NG!J73+PPCL_Spot!J73+GT_NG!J73+GT_Spot!J73+Bawana_NG!J73+Bawana_RLNG!J73+Bawana_Spot!J73</f>
        <v>47.93</v>
      </c>
      <c r="F73" s="197">
        <f>PPCL_NG!Q73+PPCL_Spot!Q73+GT_NG!Q73+GT_Spot!Q73+Bawana_NG!Q73+Bawana_RLNG!Q73+Bawana_Spot!Q73</f>
        <v>47.93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57.92</v>
      </c>
      <c r="O73" s="197">
        <f>PPCL_NG!T73+PPCL_Spot!T73+GT_NG!T73+GT_Spot!T73+Bawana_NG!T73+Bawana_RLNG!T73+Bawana_Spot!T73</f>
        <v>57.92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82.89</v>
      </c>
      <c r="C74" s="197">
        <f>PPCL_NG!P74+PPCL_Spot!P74+GT_NG!P74+GT_Spot!P74+Bawana_NG!P74+Bawana_RLNG!P74+Bawana_Spot!P74</f>
        <v>82.89</v>
      </c>
      <c r="D74" s="198">
        <f t="shared" si="6"/>
        <v>0</v>
      </c>
      <c r="E74" s="197">
        <f>PPCL_NG!J74+PPCL_Spot!J74+GT_NG!J74+GT_Spot!J74+Bawana_NG!J74+Bawana_RLNG!J74+Bawana_Spot!J74</f>
        <v>47.93</v>
      </c>
      <c r="F74" s="197">
        <f>PPCL_NG!Q74+PPCL_Spot!Q74+GT_NG!Q74+GT_Spot!Q74+Bawana_NG!Q74+Bawana_RLNG!Q74+Bawana_Spot!Q74</f>
        <v>47.93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57.92</v>
      </c>
      <c r="O74" s="197">
        <f>PPCL_NG!T74+PPCL_Spot!T74+GT_NG!T74+GT_Spot!T74+Bawana_NG!T74+Bawana_RLNG!T74+Bawana_Spot!T74</f>
        <v>57.92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82.89</v>
      </c>
      <c r="C75" s="197">
        <f>PPCL_NG!P75+PPCL_Spot!P75+GT_NG!P75+GT_Spot!P75+Bawana_NG!P75+Bawana_RLNG!P75+Bawana_Spot!P75</f>
        <v>82.89</v>
      </c>
      <c r="D75" s="198">
        <f t="shared" si="6"/>
        <v>0</v>
      </c>
      <c r="E75" s="197">
        <f>PPCL_NG!J75+PPCL_Spot!J75+GT_NG!J75+GT_Spot!J75+Bawana_NG!J75+Bawana_RLNG!J75+Bawana_Spot!J75</f>
        <v>47.93</v>
      </c>
      <c r="F75" s="197">
        <f>PPCL_NG!Q75+PPCL_Spot!Q75+GT_NG!Q75+GT_Spot!Q75+Bawana_NG!Q75+Bawana_RLNG!Q75+Bawana_Spot!Q75</f>
        <v>47.93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57.92</v>
      </c>
      <c r="O75" s="197">
        <f>PPCL_NG!T75+PPCL_Spot!T75+GT_NG!T75+GT_Spot!T75+Bawana_NG!T75+Bawana_RLNG!T75+Bawana_Spot!T75</f>
        <v>57.92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82.89</v>
      </c>
      <c r="C76" s="197">
        <f>PPCL_NG!P76+PPCL_Spot!P76+GT_NG!P76+GT_Spot!P76+Bawana_NG!P76+Bawana_RLNG!P76+Bawana_Spot!P76</f>
        <v>82.89</v>
      </c>
      <c r="D76" s="198">
        <f t="shared" si="6"/>
        <v>0</v>
      </c>
      <c r="E76" s="197">
        <f>PPCL_NG!J76+PPCL_Spot!J76+GT_NG!J76+GT_Spot!J76+Bawana_NG!J76+Bawana_RLNG!J76+Bawana_Spot!J76</f>
        <v>47.93</v>
      </c>
      <c r="F76" s="197">
        <f>PPCL_NG!Q76+PPCL_Spot!Q76+GT_NG!Q76+GT_Spot!Q76+Bawana_NG!Q76+Bawana_RLNG!Q76+Bawana_Spot!Q76</f>
        <v>47.93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57.92</v>
      </c>
      <c r="O76" s="197">
        <f>PPCL_NG!T76+PPCL_Spot!T76+GT_NG!T76+GT_Spot!T76+Bawana_NG!T76+Bawana_RLNG!T76+Bawana_Spot!T76</f>
        <v>57.92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82.89</v>
      </c>
      <c r="C77" s="197">
        <f>PPCL_NG!P77+PPCL_Spot!P77+GT_NG!P77+GT_Spot!P77+Bawana_NG!P77+Bawana_RLNG!P77+Bawana_Spot!P77</f>
        <v>82.89</v>
      </c>
      <c r="D77" s="198">
        <f t="shared" si="6"/>
        <v>0</v>
      </c>
      <c r="E77" s="197">
        <f>PPCL_NG!J77+PPCL_Spot!J77+GT_NG!J77+GT_Spot!J77+Bawana_NG!J77+Bawana_RLNG!J77+Bawana_Spot!J77</f>
        <v>47.93</v>
      </c>
      <c r="F77" s="197">
        <f>PPCL_NG!Q77+PPCL_Spot!Q77+GT_NG!Q77+GT_Spot!Q77+Bawana_NG!Q77+Bawana_RLNG!Q77+Bawana_Spot!Q77</f>
        <v>47.93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57.92</v>
      </c>
      <c r="O77" s="197">
        <f>PPCL_NG!T77+PPCL_Spot!T77+GT_NG!T77+GT_Spot!T77+Bawana_NG!T77+Bawana_RLNG!T77+Bawana_Spot!T77</f>
        <v>57.92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82.89</v>
      </c>
      <c r="C78" s="197">
        <f>PPCL_NG!P78+PPCL_Spot!P78+GT_NG!P78+GT_Spot!P78+Bawana_NG!P78+Bawana_RLNG!P78+Bawana_Spot!P78</f>
        <v>82.89</v>
      </c>
      <c r="D78" s="198">
        <f t="shared" si="6"/>
        <v>0</v>
      </c>
      <c r="E78" s="197">
        <f>PPCL_NG!J78+PPCL_Spot!J78+GT_NG!J78+GT_Spot!J78+Bawana_NG!J78+Bawana_RLNG!J78+Bawana_Spot!J78</f>
        <v>47.93</v>
      </c>
      <c r="F78" s="197">
        <f>PPCL_NG!Q78+PPCL_Spot!Q78+GT_NG!Q78+GT_Spot!Q78+Bawana_NG!Q78+Bawana_RLNG!Q78+Bawana_Spot!Q78</f>
        <v>47.93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57.92</v>
      </c>
      <c r="O78" s="197">
        <f>PPCL_NG!T78+PPCL_Spot!T78+GT_NG!T78+GT_Spot!T78+Bawana_NG!T78+Bawana_RLNG!T78+Bawana_Spot!T78</f>
        <v>57.92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82.89</v>
      </c>
      <c r="C79" s="197">
        <f>PPCL_NG!P79+PPCL_Spot!P79+GT_NG!P79+GT_Spot!P79+Bawana_NG!P79+Bawana_RLNG!P79+Bawana_Spot!P79</f>
        <v>82.89</v>
      </c>
      <c r="D79" s="198">
        <f t="shared" si="6"/>
        <v>0</v>
      </c>
      <c r="E79" s="197">
        <f>PPCL_NG!J79+PPCL_Spot!J79+GT_NG!J79+GT_Spot!J79+Bawana_NG!J79+Bawana_RLNG!J79+Bawana_Spot!J79</f>
        <v>47.93</v>
      </c>
      <c r="F79" s="197">
        <f>PPCL_NG!Q79+PPCL_Spot!Q79+GT_NG!Q79+GT_Spot!Q79+Bawana_NG!Q79+Bawana_RLNG!Q79+Bawana_Spot!Q79</f>
        <v>47.93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57.92</v>
      </c>
      <c r="O79" s="197">
        <f>PPCL_NG!T79+PPCL_Spot!T79+GT_NG!T79+GT_Spot!T79+Bawana_NG!T79+Bawana_RLNG!T79+Bawana_Spot!T79</f>
        <v>57.92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82.89</v>
      </c>
      <c r="C80" s="197">
        <f>PPCL_NG!P80+PPCL_Spot!P80+GT_NG!P80+GT_Spot!P80+Bawana_NG!P80+Bawana_RLNG!P80+Bawana_Spot!P80</f>
        <v>82.89</v>
      </c>
      <c r="D80" s="198">
        <f t="shared" si="6"/>
        <v>0</v>
      </c>
      <c r="E80" s="197">
        <f>PPCL_NG!J80+PPCL_Spot!J80+GT_NG!J80+GT_Spot!J80+Bawana_NG!J80+Bawana_RLNG!J80+Bawana_Spot!J80</f>
        <v>47.93</v>
      </c>
      <c r="F80" s="197">
        <f>PPCL_NG!Q80+PPCL_Spot!Q80+GT_NG!Q80+GT_Spot!Q80+Bawana_NG!Q80+Bawana_RLNG!Q80+Bawana_Spot!Q80</f>
        <v>47.93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57.92</v>
      </c>
      <c r="O80" s="197">
        <f>PPCL_NG!T80+PPCL_Spot!T80+GT_NG!T80+GT_Spot!T80+Bawana_NG!T80+Bawana_RLNG!T80+Bawana_Spot!T80</f>
        <v>57.92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82.89</v>
      </c>
      <c r="C81" s="197">
        <f>PPCL_NG!P81+PPCL_Spot!P81+GT_NG!P81+GT_Spot!P81+Bawana_NG!P81+Bawana_RLNG!P81+Bawana_Spot!P81</f>
        <v>82.89</v>
      </c>
      <c r="D81" s="198">
        <f t="shared" si="6"/>
        <v>0</v>
      </c>
      <c r="E81" s="197">
        <f>PPCL_NG!J81+PPCL_Spot!J81+GT_NG!J81+GT_Spot!J81+Bawana_NG!J81+Bawana_RLNG!J81+Bawana_Spot!J81</f>
        <v>47.93</v>
      </c>
      <c r="F81" s="197">
        <f>PPCL_NG!Q81+PPCL_Spot!Q81+GT_NG!Q81+GT_Spot!Q81+Bawana_NG!Q81+Bawana_RLNG!Q81+Bawana_Spot!Q81</f>
        <v>47.93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57.92</v>
      </c>
      <c r="O81" s="197">
        <f>PPCL_NG!T81+PPCL_Spot!T81+GT_NG!T81+GT_Spot!T81+Bawana_NG!T81+Bawana_RLNG!T81+Bawana_Spot!T81</f>
        <v>57.92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82.89</v>
      </c>
      <c r="C82" s="197">
        <f>PPCL_NG!P82+PPCL_Spot!P82+GT_NG!P82+GT_Spot!P82+Bawana_NG!P82+Bawana_RLNG!P82+Bawana_Spot!P82</f>
        <v>82.89</v>
      </c>
      <c r="D82" s="198">
        <f t="shared" si="6"/>
        <v>0</v>
      </c>
      <c r="E82" s="197">
        <f>PPCL_NG!J82+PPCL_Spot!J82+GT_NG!J82+GT_Spot!J82+Bawana_NG!J82+Bawana_RLNG!J82+Bawana_Spot!J82</f>
        <v>47.93</v>
      </c>
      <c r="F82" s="197">
        <f>PPCL_NG!Q82+PPCL_Spot!Q82+GT_NG!Q82+GT_Spot!Q82+Bawana_NG!Q82+Bawana_RLNG!Q82+Bawana_Spot!Q82</f>
        <v>47.93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57.92</v>
      </c>
      <c r="O82" s="197">
        <f>PPCL_NG!T82+PPCL_Spot!T82+GT_NG!T82+GT_Spot!T82+Bawana_NG!T82+Bawana_RLNG!T82+Bawana_Spot!T82</f>
        <v>57.92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82.89</v>
      </c>
      <c r="C83" s="197">
        <f>PPCL_NG!P83+PPCL_Spot!P83+GT_NG!P83+GT_Spot!P83+Bawana_NG!P83+Bawana_RLNG!P83+Bawana_Spot!P83</f>
        <v>82.89</v>
      </c>
      <c r="D83" s="198">
        <f t="shared" si="6"/>
        <v>0</v>
      </c>
      <c r="E83" s="197">
        <f>PPCL_NG!J83+PPCL_Spot!J83+GT_NG!J83+GT_Spot!J83+Bawana_NG!J83+Bawana_RLNG!J83+Bawana_Spot!J83</f>
        <v>47.93</v>
      </c>
      <c r="F83" s="197">
        <f>PPCL_NG!Q83+PPCL_Spot!Q83+GT_NG!Q83+GT_Spot!Q83+Bawana_NG!Q83+Bawana_RLNG!Q83+Bawana_Spot!Q83</f>
        <v>47.93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57.92</v>
      </c>
      <c r="O83" s="197">
        <f>PPCL_NG!T83+PPCL_Spot!T83+GT_NG!T83+GT_Spot!T83+Bawana_NG!T83+Bawana_RLNG!T83+Bawana_Spot!T83</f>
        <v>57.92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82.89</v>
      </c>
      <c r="C84" s="197">
        <f>PPCL_NG!P84+PPCL_Spot!P84+GT_NG!P84+GT_Spot!P84+Bawana_NG!P84+Bawana_RLNG!P84+Bawana_Spot!P84</f>
        <v>82.89</v>
      </c>
      <c r="D84" s="198">
        <f t="shared" si="6"/>
        <v>0</v>
      </c>
      <c r="E84" s="197">
        <f>PPCL_NG!J84+PPCL_Spot!J84+GT_NG!J84+GT_Spot!J84+Bawana_NG!J84+Bawana_RLNG!J84+Bawana_Spot!J84</f>
        <v>47.93</v>
      </c>
      <c r="F84" s="197">
        <f>PPCL_NG!Q84+PPCL_Spot!Q84+GT_NG!Q84+GT_Spot!Q84+Bawana_NG!Q84+Bawana_RLNG!Q84+Bawana_Spot!Q84</f>
        <v>47.93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57.92</v>
      </c>
      <c r="O84" s="197">
        <f>PPCL_NG!T84+PPCL_Spot!T84+GT_NG!T84+GT_Spot!T84+Bawana_NG!T84+Bawana_RLNG!T84+Bawana_Spot!T84</f>
        <v>57.92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82.89</v>
      </c>
      <c r="C85" s="197">
        <f>PPCL_NG!P85+PPCL_Spot!P85+GT_NG!P85+GT_Spot!P85+Bawana_NG!P85+Bawana_RLNG!P85+Bawana_Spot!P85</f>
        <v>82.89</v>
      </c>
      <c r="D85" s="198">
        <f t="shared" si="6"/>
        <v>0</v>
      </c>
      <c r="E85" s="197">
        <f>PPCL_NG!J85+PPCL_Spot!J85+GT_NG!J85+GT_Spot!J85+Bawana_NG!J85+Bawana_RLNG!J85+Bawana_Spot!J85</f>
        <v>47.93</v>
      </c>
      <c r="F85" s="197">
        <f>PPCL_NG!Q85+PPCL_Spot!Q85+GT_NG!Q85+GT_Spot!Q85+Bawana_NG!Q85+Bawana_RLNG!Q85+Bawana_Spot!Q85</f>
        <v>47.93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57.92</v>
      </c>
      <c r="O85" s="197">
        <f>PPCL_NG!T85+PPCL_Spot!T85+GT_NG!T85+GT_Spot!T85+Bawana_NG!T85+Bawana_RLNG!T85+Bawana_Spot!T85</f>
        <v>57.92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82.89</v>
      </c>
      <c r="C86" s="197">
        <f>PPCL_NG!P86+PPCL_Spot!P86+GT_NG!P86+GT_Spot!P86+Bawana_NG!P86+Bawana_RLNG!P86+Bawana_Spot!P86</f>
        <v>82.89</v>
      </c>
      <c r="D86" s="198">
        <f t="shared" si="6"/>
        <v>0</v>
      </c>
      <c r="E86" s="197">
        <f>PPCL_NG!J86+PPCL_Spot!J86+GT_NG!J86+GT_Spot!J86+Bawana_NG!J86+Bawana_RLNG!J86+Bawana_Spot!J86</f>
        <v>47.93</v>
      </c>
      <c r="F86" s="197">
        <f>PPCL_NG!Q86+PPCL_Spot!Q86+GT_NG!Q86+GT_Spot!Q86+Bawana_NG!Q86+Bawana_RLNG!Q86+Bawana_Spot!Q86</f>
        <v>47.93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57.92</v>
      </c>
      <c r="O86" s="197">
        <f>PPCL_NG!T86+PPCL_Spot!T86+GT_NG!T86+GT_Spot!T86+Bawana_NG!T86+Bawana_RLNG!T86+Bawana_Spot!T86</f>
        <v>57.92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82.89</v>
      </c>
      <c r="C87" s="197">
        <f>PPCL_NG!P87+PPCL_Spot!P87+GT_NG!P87+GT_Spot!P87+Bawana_NG!P87+Bawana_RLNG!P87+Bawana_Spot!P87</f>
        <v>82.89</v>
      </c>
      <c r="D87" s="198">
        <f t="shared" si="6"/>
        <v>0</v>
      </c>
      <c r="E87" s="197">
        <f>PPCL_NG!J87+PPCL_Spot!J87+GT_NG!J87+GT_Spot!J87+Bawana_NG!J87+Bawana_RLNG!J87+Bawana_Spot!J87</f>
        <v>47.93</v>
      </c>
      <c r="F87" s="197">
        <f>PPCL_NG!Q87+PPCL_Spot!Q87+GT_NG!Q87+GT_Spot!Q87+Bawana_NG!Q87+Bawana_RLNG!Q87+Bawana_Spot!Q87</f>
        <v>47.93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57.92</v>
      </c>
      <c r="O87" s="197">
        <f>PPCL_NG!T87+PPCL_Spot!T87+GT_NG!T87+GT_Spot!T87+Bawana_NG!T87+Bawana_RLNG!T87+Bawana_Spot!T87</f>
        <v>57.92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82.89</v>
      </c>
      <c r="C88" s="197">
        <f>PPCL_NG!P88+PPCL_Spot!P88+GT_NG!P88+GT_Spot!P88+Bawana_NG!P88+Bawana_RLNG!P88+Bawana_Spot!P88</f>
        <v>82.89</v>
      </c>
      <c r="D88" s="198">
        <f t="shared" si="6"/>
        <v>0</v>
      </c>
      <c r="E88" s="197">
        <f>PPCL_NG!J88+PPCL_Spot!J88+GT_NG!J88+GT_Spot!J88+Bawana_NG!J88+Bawana_RLNG!J88+Bawana_Spot!J88</f>
        <v>47.93</v>
      </c>
      <c r="F88" s="197">
        <f>PPCL_NG!Q88+PPCL_Spot!Q88+GT_NG!Q88+GT_Spot!Q88+Bawana_NG!Q88+Bawana_RLNG!Q88+Bawana_Spot!Q88</f>
        <v>47.93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57.92</v>
      </c>
      <c r="O88" s="197">
        <f>PPCL_NG!T88+PPCL_Spot!T88+GT_NG!T88+GT_Spot!T88+Bawana_NG!T88+Bawana_RLNG!T88+Bawana_Spot!T88</f>
        <v>57.92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82.89</v>
      </c>
      <c r="C89" s="197">
        <f>PPCL_NG!P89+PPCL_Spot!P89+GT_NG!P89+GT_Spot!P89+Bawana_NG!P89+Bawana_RLNG!P89+Bawana_Spot!P89</f>
        <v>82.89</v>
      </c>
      <c r="D89" s="198">
        <f t="shared" si="6"/>
        <v>0</v>
      </c>
      <c r="E89" s="197">
        <f>PPCL_NG!J89+PPCL_Spot!J89+GT_NG!J89+GT_Spot!J89+Bawana_NG!J89+Bawana_RLNG!J89+Bawana_Spot!J89</f>
        <v>47.93</v>
      </c>
      <c r="F89" s="197">
        <f>PPCL_NG!Q89+PPCL_Spot!Q89+GT_NG!Q89+GT_Spot!Q89+Bawana_NG!Q89+Bawana_RLNG!Q89+Bawana_Spot!Q89</f>
        <v>47.93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57.92</v>
      </c>
      <c r="O89" s="197">
        <f>PPCL_NG!T89+PPCL_Spot!T89+GT_NG!T89+GT_Spot!T89+Bawana_NG!T89+Bawana_RLNG!T89+Bawana_Spot!T89</f>
        <v>57.92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82.89</v>
      </c>
      <c r="C90" s="197">
        <f>PPCL_NG!P90+PPCL_Spot!P90+GT_NG!P90+GT_Spot!P90+Bawana_NG!P90+Bawana_RLNG!P90+Bawana_Spot!P90</f>
        <v>82.89</v>
      </c>
      <c r="D90" s="198">
        <f t="shared" si="6"/>
        <v>0</v>
      </c>
      <c r="E90" s="197">
        <f>PPCL_NG!J90+PPCL_Spot!J90+GT_NG!J90+GT_Spot!J90+Bawana_NG!J90+Bawana_RLNG!J90+Bawana_Spot!J90</f>
        <v>47.93</v>
      </c>
      <c r="F90" s="197">
        <f>PPCL_NG!Q90+PPCL_Spot!Q90+GT_NG!Q90+GT_Spot!Q90+Bawana_NG!Q90+Bawana_RLNG!Q90+Bawana_Spot!Q90</f>
        <v>47.93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57.92</v>
      </c>
      <c r="O90" s="197">
        <f>PPCL_NG!T90+PPCL_Spot!T90+GT_NG!T90+GT_Spot!T90+Bawana_NG!T90+Bawana_RLNG!T90+Bawana_Spot!T90</f>
        <v>57.92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82.89</v>
      </c>
      <c r="C91" s="197">
        <f>PPCL_NG!P91+PPCL_Spot!P91+GT_NG!P91+GT_Spot!P91+Bawana_NG!P91+Bawana_RLNG!P91+Bawana_Spot!P91</f>
        <v>82.89</v>
      </c>
      <c r="D91" s="198">
        <f t="shared" si="6"/>
        <v>0</v>
      </c>
      <c r="E91" s="197">
        <f>PPCL_NG!J91+PPCL_Spot!J91+GT_NG!J91+GT_Spot!J91+Bawana_NG!J91+Bawana_RLNG!J91+Bawana_Spot!J91</f>
        <v>47.93</v>
      </c>
      <c r="F91" s="197">
        <f>PPCL_NG!Q91+PPCL_Spot!Q91+GT_NG!Q91+GT_Spot!Q91+Bawana_NG!Q91+Bawana_RLNG!Q91+Bawana_Spot!Q91</f>
        <v>47.93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57.92</v>
      </c>
      <c r="O91" s="197">
        <f>PPCL_NG!T91+PPCL_Spot!T91+GT_NG!T91+GT_Spot!T91+Bawana_NG!T91+Bawana_RLNG!T91+Bawana_Spot!T91</f>
        <v>57.92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82.89</v>
      </c>
      <c r="C92" s="197">
        <f>PPCL_NG!P92+PPCL_Spot!P92+GT_NG!P92+GT_Spot!P92+Bawana_NG!P92+Bawana_RLNG!P92+Bawana_Spot!P92</f>
        <v>82.89</v>
      </c>
      <c r="D92" s="198">
        <f t="shared" si="6"/>
        <v>0</v>
      </c>
      <c r="E92" s="197">
        <f>PPCL_NG!J92+PPCL_Spot!J92+GT_NG!J92+GT_Spot!J92+Bawana_NG!J92+Bawana_RLNG!J92+Bawana_Spot!J92</f>
        <v>47.93</v>
      </c>
      <c r="F92" s="197">
        <f>PPCL_NG!Q92+PPCL_Spot!Q92+GT_NG!Q92+GT_Spot!Q92+Bawana_NG!Q92+Bawana_RLNG!Q92+Bawana_Spot!Q92</f>
        <v>47.93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57.92</v>
      </c>
      <c r="O92" s="197">
        <f>PPCL_NG!T92+PPCL_Spot!T92+GT_NG!T92+GT_Spot!T92+Bawana_NG!T92+Bawana_RLNG!T92+Bawana_Spot!T92</f>
        <v>57.92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82.89</v>
      </c>
      <c r="C93" s="197">
        <f>PPCL_NG!P93+PPCL_Spot!P93+GT_NG!P93+GT_Spot!P93+Bawana_NG!P93+Bawana_RLNG!P93+Bawana_Spot!P93</f>
        <v>82.89</v>
      </c>
      <c r="D93" s="198">
        <f t="shared" si="6"/>
        <v>0</v>
      </c>
      <c r="E93" s="197">
        <f>PPCL_NG!J93+PPCL_Spot!J93+GT_NG!J93+GT_Spot!J93+Bawana_NG!J93+Bawana_RLNG!J93+Bawana_Spot!J93</f>
        <v>47.93</v>
      </c>
      <c r="F93" s="197">
        <f>PPCL_NG!Q93+PPCL_Spot!Q93+GT_NG!Q93+GT_Spot!Q93+Bawana_NG!Q93+Bawana_RLNG!Q93+Bawana_Spot!Q93</f>
        <v>47.93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57.92</v>
      </c>
      <c r="O93" s="197">
        <f>PPCL_NG!T93+PPCL_Spot!T93+GT_NG!T93+GT_Spot!T93+Bawana_NG!T93+Bawana_RLNG!T93+Bawana_Spot!T93</f>
        <v>57.92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82.89</v>
      </c>
      <c r="C94" s="197">
        <f>PPCL_NG!P94+PPCL_Spot!P94+GT_NG!P94+GT_Spot!P94+Bawana_NG!P94+Bawana_RLNG!P94+Bawana_Spot!P94</f>
        <v>82.89</v>
      </c>
      <c r="D94" s="198">
        <f t="shared" si="6"/>
        <v>0</v>
      </c>
      <c r="E94" s="197">
        <f>PPCL_NG!J94+PPCL_Spot!J94+GT_NG!J94+GT_Spot!J94+Bawana_NG!J94+Bawana_RLNG!J94+Bawana_Spot!J94</f>
        <v>47.93</v>
      </c>
      <c r="F94" s="197">
        <f>PPCL_NG!Q94+PPCL_Spot!Q94+GT_NG!Q94+GT_Spot!Q94+Bawana_NG!Q94+Bawana_RLNG!Q94+Bawana_Spot!Q94</f>
        <v>47.93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57.92</v>
      </c>
      <c r="O94" s="197">
        <f>PPCL_NG!T94+PPCL_Spot!T94+GT_NG!T94+GT_Spot!T94+Bawana_NG!T94+Bawana_RLNG!T94+Bawana_Spot!T94</f>
        <v>57.92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82.89</v>
      </c>
      <c r="C95" s="197">
        <f>PPCL_NG!P95+PPCL_Spot!P95+GT_NG!P95+GT_Spot!P95+Bawana_NG!P95+Bawana_RLNG!P95+Bawana_Spot!P95</f>
        <v>82.89</v>
      </c>
      <c r="D95" s="198">
        <f t="shared" si="6"/>
        <v>0</v>
      </c>
      <c r="E95" s="197">
        <f>PPCL_NG!J95+PPCL_Spot!J95+GT_NG!J95+GT_Spot!J95+Bawana_NG!J95+Bawana_RLNG!J95+Bawana_Spot!J95</f>
        <v>47.93</v>
      </c>
      <c r="F95" s="197">
        <f>PPCL_NG!Q95+PPCL_Spot!Q95+GT_NG!Q95+GT_Spot!Q95+Bawana_NG!Q95+Bawana_RLNG!Q95+Bawana_Spot!Q95</f>
        <v>47.93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57.92</v>
      </c>
      <c r="O95" s="197">
        <f>PPCL_NG!T95+PPCL_Spot!T95+GT_NG!T95+GT_Spot!T95+Bawana_NG!T95+Bawana_RLNG!T95+Bawana_Spot!T95</f>
        <v>57.92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82.89</v>
      </c>
      <c r="C96" s="197">
        <f>PPCL_NG!P96+PPCL_Spot!P96+GT_NG!P96+GT_Spot!P96+Bawana_NG!P96+Bawana_RLNG!P96+Bawana_Spot!P96</f>
        <v>82.89</v>
      </c>
      <c r="D96" s="198">
        <f t="shared" si="6"/>
        <v>0</v>
      </c>
      <c r="E96" s="197">
        <f>PPCL_NG!J96+PPCL_Spot!J96+GT_NG!J96+GT_Spot!J96+Bawana_NG!J96+Bawana_RLNG!J96+Bawana_Spot!J96</f>
        <v>47.93</v>
      </c>
      <c r="F96" s="197">
        <f>PPCL_NG!Q96+PPCL_Spot!Q96+GT_NG!Q96+GT_Spot!Q96+Bawana_NG!Q96+Bawana_RLNG!Q96+Bawana_Spot!Q96</f>
        <v>47.93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57.92</v>
      </c>
      <c r="O96" s="197">
        <f>PPCL_NG!T96+PPCL_Spot!T96+GT_NG!T96+GT_Spot!T96+Bawana_NG!T96+Bawana_RLNG!T96+Bawana_Spot!T96</f>
        <v>57.92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82.89</v>
      </c>
      <c r="C97" s="197">
        <f>PPCL_NG!P97+PPCL_Spot!P97+GT_NG!P97+GT_Spot!P97+Bawana_NG!P97+Bawana_RLNG!P97+Bawana_Spot!P97</f>
        <v>82.89</v>
      </c>
      <c r="D97" s="198">
        <f t="shared" si="6"/>
        <v>0</v>
      </c>
      <c r="E97" s="197">
        <f>PPCL_NG!J97+PPCL_Spot!J97+GT_NG!J97+GT_Spot!J97+Bawana_NG!J97+Bawana_RLNG!J97+Bawana_Spot!J97</f>
        <v>47.93</v>
      </c>
      <c r="F97" s="197">
        <f>PPCL_NG!Q97+PPCL_Spot!Q97+GT_NG!Q97+GT_Spot!Q97+Bawana_NG!Q97+Bawana_RLNG!Q97+Bawana_Spot!Q97</f>
        <v>47.93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57.92</v>
      </c>
      <c r="O97" s="197">
        <f>PPCL_NG!T97+PPCL_Spot!T97+GT_NG!T97+GT_Spot!T97+Bawana_NG!T97+Bawana_RLNG!T97+Bawana_Spot!T97</f>
        <v>57.92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82.89</v>
      </c>
      <c r="C98" s="197">
        <f>PPCL_NG!P98+PPCL_Spot!P98+GT_NG!P98+GT_Spot!P98+Bawana_NG!P98+Bawana_RLNG!P98+Bawana_Spot!P98</f>
        <v>82.89</v>
      </c>
      <c r="D98" s="198">
        <f t="shared" si="6"/>
        <v>0</v>
      </c>
      <c r="E98" s="197">
        <f>PPCL_NG!J98+PPCL_Spot!J98+GT_NG!J98+GT_Spot!J98+Bawana_NG!J98+Bawana_RLNG!J98+Bawana_Spot!J98</f>
        <v>47.93</v>
      </c>
      <c r="F98" s="197">
        <f>PPCL_NG!Q98+PPCL_Spot!Q98+GT_NG!Q98+GT_Spot!Q98+Bawana_NG!Q98+Bawana_RLNG!Q98+Bawana_Spot!Q98</f>
        <v>47.93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57.92</v>
      </c>
      <c r="O98" s="197">
        <f>PPCL_NG!T98+PPCL_Spot!T98+GT_NG!T98+GT_Spot!T98+Bawana_NG!T98+Bawana_RLNG!T98+Bawana_Spot!T98</f>
        <v>57.92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1.9886050000000033</v>
      </c>
      <c r="C99" s="197">
        <f>PPCL_NG!P99+PPCL_Spot!P99+GT_NG!P99+GT_Spot!P99+Bawana_NG!P99+Bawana_RLNG!P99+Bawana_Spot!P99</f>
        <v>1.9886050000000033</v>
      </c>
      <c r="D99" s="198">
        <f t="shared" si="6"/>
        <v>0</v>
      </c>
      <c r="E99" s="197">
        <f>PPCL_NG!J99+PPCL_Spot!J99+GT_NG!J99+GT_Spot!J99+Bawana_NG!J99+Bawana_RLNG!J99+Bawana_Spot!J99</f>
        <v>1.1520874999999993</v>
      </c>
      <c r="F99" s="197">
        <f>PPCL_NG!Q99+PPCL_Spot!Q99+GT_NG!Q99+GT_Spot!Q99+Bawana_NG!Q99+Bawana_RLNG!Q99+Bawana_Spot!Q99</f>
        <v>1.1520874999999993</v>
      </c>
      <c r="G99" s="198">
        <f t="shared" si="7"/>
        <v>0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</v>
      </c>
      <c r="J99" s="198">
        <f t="shared" si="8"/>
        <v>0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0.55200000000000005</v>
      </c>
      <c r="M99" s="198">
        <f t="shared" si="9"/>
        <v>0</v>
      </c>
      <c r="N99" s="197">
        <f>PPCL_NG!M99+PPCL_Spot!M99+GT_NG!M99+GT_Spot!M99+Bawana_NG!M99+Bawana_RLNG!M99+Bawana_Spot!M99</f>
        <v>1.3895525000000011</v>
      </c>
      <c r="O99" s="197">
        <f>PPCL_NG!T99+PPCL_Spot!T99+GT_NG!T99+GT_Spot!T99+Bawana_NG!T99+Bawana_RLNG!T99+Bawana_Spot!T99</f>
        <v>1.3895525000000011</v>
      </c>
      <c r="P99" s="198">
        <f t="shared" si="10"/>
        <v>0</v>
      </c>
      <c r="Q99" s="198">
        <f t="shared" si="11"/>
        <v>0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2024-03-21T07:34:38Z</dcterms:modified>
</cp:coreProperties>
</file>